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895" windowHeight="10365" activeTab="3"/>
  </bookViews>
  <sheets>
    <sheet name="能繁母猪" sheetId="1" r:id="rId1"/>
    <sheet name="育肥猪" sheetId="2" r:id="rId2"/>
    <sheet name="肉牛" sheetId="3" r:id="rId3"/>
    <sheet name="肉羊" sheetId="4" r:id="rId4"/>
  </sheets>
  <definedNames>
    <definedName name="_xlnm._FilterDatabase" localSheetId="0" hidden="1">能繁母猪!$A$2:$F$57</definedName>
    <definedName name="_xlnm._FilterDatabase" localSheetId="2" hidden="1">肉牛!$A$2:$F$125</definedName>
    <definedName name="_xlnm._FilterDatabase" localSheetId="3" hidden="1">肉羊!$A$2:$F$57</definedName>
    <definedName name="_xlnm._FilterDatabase" localSheetId="1" hidden="1">育肥猪!$A$2:$F$2</definedName>
  </definedNames>
  <calcPr calcId="125725"/>
</workbook>
</file>

<file path=xl/calcChain.xml><?xml version="1.0" encoding="utf-8"?>
<calcChain xmlns="http://schemas.openxmlformats.org/spreadsheetml/2006/main">
  <c r="G57" i="4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124" i="3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1" i="2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G57" i="1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</calcChain>
</file>

<file path=xl/sharedStrings.xml><?xml version="1.0" encoding="utf-8"?>
<sst xmlns="http://schemas.openxmlformats.org/spreadsheetml/2006/main" count="1550" uniqueCount="397">
  <si>
    <t>2019年建档立卡贫困户能繁母猪保险参保清单</t>
  </si>
  <si>
    <t>序号</t>
  </si>
  <si>
    <t>镇</t>
  </si>
  <si>
    <t>村</t>
  </si>
  <si>
    <t>姓名</t>
  </si>
  <si>
    <t>身份证号</t>
  </si>
  <si>
    <t>投保数量（头）</t>
  </si>
  <si>
    <t>政府代交保费（元）</t>
  </si>
  <si>
    <t>1</t>
  </si>
  <si>
    <t>承留</t>
  </si>
  <si>
    <t>大沟河</t>
  </si>
  <si>
    <t>王东</t>
  </si>
  <si>
    <t>410881************</t>
  </si>
  <si>
    <t>2</t>
  </si>
  <si>
    <t>大峪</t>
  </si>
  <si>
    <t>林仙</t>
  </si>
  <si>
    <t>蒋麦成</t>
  </si>
  <si>
    <t>3</t>
  </si>
  <si>
    <t>三岔河</t>
  </si>
  <si>
    <t>黄国政</t>
  </si>
  <si>
    <t>4</t>
  </si>
  <si>
    <t>黄晚生</t>
  </si>
  <si>
    <t>5</t>
  </si>
  <si>
    <t>寺郎腰</t>
  </si>
  <si>
    <t>李长青</t>
  </si>
  <si>
    <t>6</t>
  </si>
  <si>
    <t>王庄</t>
  </si>
  <si>
    <t>黄慎贵</t>
  </si>
  <si>
    <t>419003************</t>
  </si>
  <si>
    <t>7</t>
  </si>
  <si>
    <t>反头岭</t>
  </si>
  <si>
    <t>郑红军</t>
  </si>
  <si>
    <t>8</t>
  </si>
  <si>
    <t>仙口</t>
  </si>
  <si>
    <t>张应军</t>
  </si>
  <si>
    <t>9</t>
  </si>
  <si>
    <t>赵战营</t>
  </si>
  <si>
    <t>10</t>
  </si>
  <si>
    <t>砚瓦河</t>
  </si>
  <si>
    <t>王爱明</t>
  </si>
  <si>
    <t>11</t>
  </si>
  <si>
    <t>克井</t>
  </si>
  <si>
    <t>枣庙</t>
  </si>
  <si>
    <t>孙军营</t>
  </si>
  <si>
    <t>12</t>
  </si>
  <si>
    <t>坡头</t>
  </si>
  <si>
    <t>柳峪沟</t>
  </si>
  <si>
    <t>闫素莲</t>
  </si>
  <si>
    <t>13</t>
  </si>
  <si>
    <t>薛同军</t>
  </si>
  <si>
    <t>14</t>
  </si>
  <si>
    <t>邵原</t>
  </si>
  <si>
    <t>北寨</t>
  </si>
  <si>
    <t>李小宽</t>
  </si>
  <si>
    <t>15</t>
  </si>
  <si>
    <t>称弯</t>
  </si>
  <si>
    <t>卫全良</t>
  </si>
  <si>
    <t>410827************</t>
  </si>
  <si>
    <t>16</t>
  </si>
  <si>
    <t>许奎孝</t>
  </si>
  <si>
    <t>17</t>
  </si>
  <si>
    <t>郝坡</t>
  </si>
  <si>
    <t>候小国</t>
  </si>
  <si>
    <t>18</t>
  </si>
  <si>
    <t>赵存才</t>
  </si>
  <si>
    <t>19</t>
  </si>
  <si>
    <t>段洼</t>
  </si>
  <si>
    <t>高爱社</t>
  </si>
  <si>
    <t>20</t>
  </si>
  <si>
    <t>李洼</t>
  </si>
  <si>
    <t>李小铁</t>
  </si>
  <si>
    <t>21</t>
  </si>
  <si>
    <t>王小保</t>
  </si>
  <si>
    <t>22</t>
  </si>
  <si>
    <t>于保贵</t>
  </si>
  <si>
    <t>23</t>
  </si>
  <si>
    <t>于东军</t>
  </si>
  <si>
    <t>24</t>
  </si>
  <si>
    <t>冷小娃</t>
  </si>
  <si>
    <t>25</t>
  </si>
  <si>
    <t>碌碡</t>
  </si>
  <si>
    <t>贾玉周</t>
  </si>
  <si>
    <t>26</t>
  </si>
  <si>
    <t>李战军</t>
  </si>
  <si>
    <t>27</t>
  </si>
  <si>
    <t>田小争</t>
  </si>
  <si>
    <t>28</t>
  </si>
  <si>
    <t>神沟</t>
  </si>
  <si>
    <t>李得付</t>
  </si>
  <si>
    <t>29</t>
  </si>
  <si>
    <t>李小连</t>
  </si>
  <si>
    <t>30</t>
  </si>
  <si>
    <t>唐山</t>
  </si>
  <si>
    <t>高维忠</t>
  </si>
  <si>
    <t>31</t>
  </si>
  <si>
    <t>赵公义</t>
  </si>
  <si>
    <t>32</t>
  </si>
  <si>
    <t>宋小栓</t>
  </si>
  <si>
    <t>33</t>
  </si>
  <si>
    <t>王岭</t>
  </si>
  <si>
    <t>张小红</t>
  </si>
  <si>
    <t>34</t>
  </si>
  <si>
    <t>王龙义</t>
  </si>
  <si>
    <t>35</t>
  </si>
  <si>
    <t>赵圪塔</t>
  </si>
  <si>
    <t>崔国生</t>
  </si>
  <si>
    <t>36</t>
  </si>
  <si>
    <t>王屋</t>
  </si>
  <si>
    <t>麻院</t>
  </si>
  <si>
    <t>张强门</t>
  </si>
  <si>
    <t>37</t>
  </si>
  <si>
    <t>庭芳</t>
  </si>
  <si>
    <t>李立中</t>
  </si>
  <si>
    <t>38</t>
  </si>
  <si>
    <t>原庄</t>
  </si>
  <si>
    <t>岳王定</t>
  </si>
  <si>
    <t>39</t>
  </si>
  <si>
    <t>谭庄</t>
  </si>
  <si>
    <t>王宴波</t>
  </si>
  <si>
    <t>40</t>
  </si>
  <si>
    <t>下冶</t>
  </si>
  <si>
    <t>坡池村</t>
  </si>
  <si>
    <t>王根强</t>
  </si>
  <si>
    <t>41</t>
  </si>
  <si>
    <t>北吴村</t>
  </si>
  <si>
    <t>常小社</t>
  </si>
  <si>
    <t>42</t>
  </si>
  <si>
    <t>连小柱</t>
  </si>
  <si>
    <t>43</t>
  </si>
  <si>
    <t>王济光</t>
  </si>
  <si>
    <t>44</t>
  </si>
  <si>
    <t>圪老圈</t>
  </si>
  <si>
    <t>常红卫</t>
  </si>
  <si>
    <t>45</t>
  </si>
  <si>
    <t>官窑村</t>
  </si>
  <si>
    <t>连军祥</t>
  </si>
  <si>
    <t>46</t>
  </si>
  <si>
    <t>李运粮</t>
  </si>
  <si>
    <t>47</t>
  </si>
  <si>
    <t>前洼村</t>
  </si>
  <si>
    <t>赵永贵</t>
  </si>
  <si>
    <t>48</t>
  </si>
  <si>
    <t>王树沟</t>
  </si>
  <si>
    <t>赵小转</t>
  </si>
  <si>
    <t>49</t>
  </si>
  <si>
    <t>杨木洼</t>
  </si>
  <si>
    <t>郑兰花</t>
  </si>
  <si>
    <t>50</t>
  </si>
  <si>
    <t>楼沟</t>
  </si>
  <si>
    <t>聂长付</t>
  </si>
  <si>
    <t>51</t>
  </si>
  <si>
    <t>北桐</t>
  </si>
  <si>
    <t>赵保国</t>
  </si>
  <si>
    <t>52</t>
  </si>
  <si>
    <t>武国富</t>
  </si>
  <si>
    <t>53</t>
  </si>
  <si>
    <t>陶山</t>
  </si>
  <si>
    <t>陶土河</t>
  </si>
  <si>
    <t>54</t>
  </si>
  <si>
    <t>石槽</t>
  </si>
  <si>
    <t>吴浩</t>
  </si>
  <si>
    <t>55</t>
  </si>
  <si>
    <t>吴玉甲</t>
  </si>
  <si>
    <t>2019年建档立卡贫困户育肥猪保险参保清单</t>
  </si>
  <si>
    <t>闫路平</t>
  </si>
  <si>
    <t>校庄村</t>
  </si>
  <si>
    <t>许奎雷</t>
  </si>
  <si>
    <t>许奎清</t>
  </si>
  <si>
    <t>马占军</t>
  </si>
  <si>
    <t>赵小妮</t>
  </si>
  <si>
    <t>官窑</t>
  </si>
  <si>
    <t>卢建忠</t>
  </si>
  <si>
    <t>圪台</t>
  </si>
  <si>
    <t>郑建庄</t>
  </si>
  <si>
    <t>陶山村</t>
  </si>
  <si>
    <t>陶士河</t>
  </si>
  <si>
    <t>中吴村</t>
  </si>
  <si>
    <t>翟邦显</t>
  </si>
  <si>
    <t>候守均</t>
  </si>
  <si>
    <t>2019年建档立卡贫困户肉牛保险参保清单</t>
  </si>
  <si>
    <t>玉皇庙</t>
  </si>
  <si>
    <t>李军平</t>
  </si>
  <si>
    <t>成根程</t>
  </si>
  <si>
    <t>李振平</t>
  </si>
  <si>
    <t>原建设</t>
  </si>
  <si>
    <t>陡沟</t>
  </si>
  <si>
    <t>翟家庭</t>
  </si>
  <si>
    <t>赵石定</t>
  </si>
  <si>
    <t>李铁群</t>
  </si>
  <si>
    <t>偏看</t>
  </si>
  <si>
    <t>李法军</t>
  </si>
  <si>
    <t>刘红希</t>
  </si>
  <si>
    <t>黄国战</t>
  </si>
  <si>
    <t>黄平定</t>
  </si>
  <si>
    <t>朱好礼</t>
  </si>
  <si>
    <t>上寨</t>
  </si>
  <si>
    <t>卢小军</t>
  </si>
  <si>
    <t>卢小占</t>
  </si>
  <si>
    <t>王拐</t>
  </si>
  <si>
    <t>崔红星</t>
  </si>
  <si>
    <t>黄根全</t>
  </si>
  <si>
    <t>黄长有</t>
  </si>
  <si>
    <t>刘志兰</t>
  </si>
  <si>
    <t>王小敏</t>
  </si>
  <si>
    <t>赵春风</t>
  </si>
  <si>
    <t>赵功文</t>
  </si>
  <si>
    <t>赵龙</t>
  </si>
  <si>
    <t>石小亮</t>
  </si>
  <si>
    <t>韩永红</t>
  </si>
  <si>
    <t>朱广富</t>
  </si>
  <si>
    <t>石槽沟</t>
  </si>
  <si>
    <t>霍正中</t>
  </si>
  <si>
    <t>白道河</t>
  </si>
  <si>
    <t>张红卫</t>
  </si>
  <si>
    <t>校庄</t>
  </si>
  <si>
    <t>周新建</t>
  </si>
  <si>
    <t>牛庄</t>
  </si>
  <si>
    <t>牛东祥</t>
  </si>
  <si>
    <t>李小训</t>
  </si>
  <si>
    <t>李春祥</t>
  </si>
  <si>
    <t>李海明</t>
  </si>
  <si>
    <t>葛山</t>
  </si>
  <si>
    <t>李昌红</t>
  </si>
  <si>
    <t>田沽沱</t>
  </si>
  <si>
    <t>田顺有</t>
  </si>
  <si>
    <t>侯军兰</t>
  </si>
  <si>
    <t>山院</t>
  </si>
  <si>
    <t>颜小胎</t>
  </si>
  <si>
    <t>侯小专</t>
  </si>
  <si>
    <t>赵来贵</t>
  </si>
  <si>
    <t>高维山</t>
  </si>
  <si>
    <t>卢文战</t>
  </si>
  <si>
    <t>侯红战</t>
  </si>
  <si>
    <t>杏树凹</t>
  </si>
  <si>
    <t>赵小全</t>
  </si>
  <si>
    <t>候小卫</t>
  </si>
  <si>
    <t>柴家庄</t>
  </si>
  <si>
    <t>柴小红</t>
  </si>
  <si>
    <t>七沟河</t>
  </si>
  <si>
    <t>赵传卿</t>
  </si>
  <si>
    <t>刘可明</t>
  </si>
  <si>
    <t>宋保山</t>
  </si>
  <si>
    <t>张桃应</t>
  </si>
  <si>
    <t>洪村</t>
  </si>
  <si>
    <t>杨士杰</t>
  </si>
  <si>
    <t>孔小训</t>
  </si>
  <si>
    <t>段副群</t>
  </si>
  <si>
    <t>刘寨</t>
  </si>
  <si>
    <t>杨化文</t>
  </si>
  <si>
    <t>王铁军</t>
  </si>
  <si>
    <t>常战云</t>
  </si>
  <si>
    <t>秦刘社</t>
  </si>
  <si>
    <t>丁小海</t>
  </si>
  <si>
    <t>马强龙</t>
  </si>
  <si>
    <t>李小军</t>
  </si>
  <si>
    <t>金沟</t>
  </si>
  <si>
    <t>赵尧中</t>
  </si>
  <si>
    <t>史家腰</t>
  </si>
  <si>
    <t>王刘玉</t>
  </si>
  <si>
    <t>李卫青</t>
  </si>
  <si>
    <t>秦忠安</t>
  </si>
  <si>
    <t>杨沟</t>
  </si>
  <si>
    <t>刘传清</t>
  </si>
  <si>
    <t>卫宗明</t>
  </si>
  <si>
    <t>王国才</t>
  </si>
  <si>
    <t>张根</t>
  </si>
  <si>
    <t>封门</t>
  </si>
  <si>
    <t>康全升</t>
  </si>
  <si>
    <t>李月玲</t>
  </si>
  <si>
    <t>岳毛三</t>
  </si>
  <si>
    <t>王海忠</t>
  </si>
  <si>
    <t>岳希玉</t>
  </si>
  <si>
    <t>侯建立</t>
  </si>
  <si>
    <t>清虚</t>
  </si>
  <si>
    <t>焦国</t>
  </si>
  <si>
    <t>张应贵</t>
  </si>
  <si>
    <t>上二里</t>
  </si>
  <si>
    <t>刘占军</t>
  </si>
  <si>
    <t>汤洼</t>
  </si>
  <si>
    <t>李宗仁</t>
  </si>
  <si>
    <t>张国柱</t>
  </si>
  <si>
    <t>张振海</t>
  </si>
  <si>
    <t>冯维心</t>
  </si>
  <si>
    <t>西坪</t>
  </si>
  <si>
    <t>侯刘旺</t>
  </si>
  <si>
    <t>王克荣</t>
  </si>
  <si>
    <t>商庄</t>
  </si>
  <si>
    <t>王宣忠</t>
  </si>
  <si>
    <t>上官</t>
  </si>
  <si>
    <t>张天会</t>
  </si>
  <si>
    <t>枣元</t>
  </si>
  <si>
    <t>王同喜</t>
  </si>
  <si>
    <t>宋来江</t>
  </si>
  <si>
    <t>王生华</t>
  </si>
  <si>
    <t>王小院</t>
  </si>
  <si>
    <t>赵原明</t>
  </si>
  <si>
    <t>王小战</t>
  </si>
  <si>
    <t>西门</t>
  </si>
  <si>
    <t>侯来正</t>
  </si>
  <si>
    <t>张敬刚</t>
  </si>
  <si>
    <t>崔建设</t>
  </si>
  <si>
    <t>崔小国</t>
  </si>
  <si>
    <t>韩彦</t>
  </si>
  <si>
    <t>李志忠</t>
  </si>
  <si>
    <t>关窑村</t>
  </si>
  <si>
    <t>曹小全</t>
  </si>
  <si>
    <t>逢掌村</t>
  </si>
  <si>
    <t>周小全</t>
  </si>
  <si>
    <t>三教</t>
  </si>
  <si>
    <t>刘建利</t>
  </si>
  <si>
    <t>李吴战</t>
  </si>
  <si>
    <t>吴正义</t>
  </si>
  <si>
    <t>吴小党</t>
  </si>
  <si>
    <t>杨木洼村</t>
  </si>
  <si>
    <t>武小保</t>
  </si>
  <si>
    <t>卢国军</t>
  </si>
  <si>
    <t>朱庄</t>
  </si>
  <si>
    <t>卢发展</t>
  </si>
  <si>
    <t>宋连香</t>
  </si>
  <si>
    <t>南桐</t>
  </si>
  <si>
    <t>李小晚</t>
  </si>
  <si>
    <t>赵爱国</t>
  </si>
  <si>
    <t>连小国</t>
  </si>
  <si>
    <t>齐勤学</t>
  </si>
  <si>
    <t>薛小孬</t>
  </si>
  <si>
    <t>陶继新</t>
  </si>
  <si>
    <t>大岭</t>
  </si>
  <si>
    <t>聂乃贞</t>
  </si>
  <si>
    <t>聂小文</t>
  </si>
  <si>
    <t>聂火生</t>
  </si>
  <si>
    <t>常鑫</t>
  </si>
  <si>
    <t>2019年建档立卡贫困户肉羊保险参保清单</t>
  </si>
  <si>
    <t>投保数量（只）</t>
  </si>
  <si>
    <t>鹿岭</t>
  </si>
  <si>
    <t>王合献</t>
  </si>
  <si>
    <t>卢光娥</t>
  </si>
  <si>
    <t>卢条良</t>
  </si>
  <si>
    <t>张小程</t>
  </si>
  <si>
    <t>小横岭</t>
  </si>
  <si>
    <t>崔丙新</t>
  </si>
  <si>
    <t>酒喜伦</t>
  </si>
  <si>
    <t>李省武</t>
  </si>
  <si>
    <t>刘卫星</t>
  </si>
  <si>
    <t>薛富国</t>
  </si>
  <si>
    <t>薛鸿臣</t>
  </si>
  <si>
    <t>栗树沟</t>
  </si>
  <si>
    <t>翟希明</t>
  </si>
  <si>
    <t>苇园</t>
  </si>
  <si>
    <t>张则伟</t>
  </si>
  <si>
    <t>赵桂荣</t>
  </si>
  <si>
    <t>郑小闷</t>
  </si>
  <si>
    <t>许社雷</t>
  </si>
  <si>
    <t>张良克</t>
  </si>
  <si>
    <t>花园</t>
  </si>
  <si>
    <t>程相玉</t>
  </si>
  <si>
    <t>王国军</t>
  </si>
  <si>
    <t>刘可玉</t>
  </si>
  <si>
    <t>前王庄</t>
  </si>
  <si>
    <t>李小爱</t>
  </si>
  <si>
    <t>赵拴劳</t>
  </si>
  <si>
    <t>王许峰</t>
  </si>
  <si>
    <t>双房</t>
  </si>
  <si>
    <t>王明义</t>
  </si>
  <si>
    <t>李小闯</t>
  </si>
  <si>
    <t>杨保仓</t>
  </si>
  <si>
    <t>晋六星</t>
  </si>
  <si>
    <t>王国强</t>
  </si>
  <si>
    <t>卫洼</t>
  </si>
  <si>
    <t>张战明</t>
  </si>
  <si>
    <t>黄小良</t>
  </si>
  <si>
    <t>石长海</t>
  </si>
  <si>
    <t>阳安</t>
  </si>
  <si>
    <t>李小会</t>
  </si>
  <si>
    <t>院科</t>
  </si>
  <si>
    <t>左有良</t>
  </si>
  <si>
    <t>候红军</t>
  </si>
  <si>
    <t>思礼</t>
  </si>
  <si>
    <t>范寺</t>
  </si>
  <si>
    <t>陈涛</t>
  </si>
  <si>
    <t>成全在</t>
  </si>
  <si>
    <t>左小国</t>
  </si>
  <si>
    <t>赵守信</t>
  </si>
  <si>
    <t>桃花洞</t>
  </si>
  <si>
    <t>燕照平</t>
  </si>
  <si>
    <t>岳希明</t>
  </si>
  <si>
    <t>侯加德</t>
  </si>
  <si>
    <t>轵城</t>
  </si>
  <si>
    <t>战天洞</t>
  </si>
  <si>
    <t>赵会平</t>
  </si>
  <si>
    <t>马岭</t>
  </si>
  <si>
    <t>连广国</t>
  </si>
  <si>
    <t>陶领军</t>
  </si>
  <si>
    <t>牛发青</t>
  </si>
  <si>
    <t>探马庄</t>
  </si>
  <si>
    <t>崔书忠</t>
  </si>
  <si>
    <t>2019年9月27日-2020年9月26日</t>
  </si>
  <si>
    <t>保险期限</t>
    <phoneticPr fontId="1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</si>
</sst>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6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</font>
    <font>
      <sz val="11"/>
      <color theme="1"/>
      <name val="Tahoma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8" fillId="0" borderId="0"/>
    <xf numFmtId="0" fontId="9" fillId="0" borderId="0"/>
    <xf numFmtId="0" fontId="9" fillId="0" borderId="0"/>
    <xf numFmtId="0" fontId="10" fillId="0" borderId="0"/>
  </cellStyleXfs>
  <cellXfs count="32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3" applyNumberFormat="1" applyFont="1" applyBorder="1" applyAlignment="1">
      <alignment horizontal="center" vertical="center"/>
    </xf>
    <xf numFmtId="0" fontId="4" fillId="0" borderId="1" xfId="3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1" xfId="3" applyNumberFormat="1" applyFont="1" applyFill="1" applyBorder="1" applyAlignment="1">
      <alignment horizontal="center" vertical="center"/>
    </xf>
    <xf numFmtId="0" fontId="4" fillId="0" borderId="1" xfId="3" applyNumberFormat="1" applyFont="1" applyFill="1" applyBorder="1" applyAlignment="1">
      <alignment horizontal="center" vertical="center"/>
    </xf>
    <xf numFmtId="49" fontId="4" fillId="0" borderId="1" xfId="2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10 2" xfId="2"/>
    <cellStyle name="常规 13" xfId="3"/>
    <cellStyle name="常规 13 3" xfId="1"/>
    <cellStyle name="常规 1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337"/>
  <sheetViews>
    <sheetView workbookViewId="0">
      <selection activeCell="K5" sqref="K5"/>
    </sheetView>
  </sheetViews>
  <sheetFormatPr defaultColWidth="8" defaultRowHeight="12"/>
  <cols>
    <col min="1" max="1" width="8" style="4" customWidth="1"/>
    <col min="2" max="2" width="6.25" style="4" customWidth="1"/>
    <col min="3" max="3" width="7.875" style="4" customWidth="1"/>
    <col min="4" max="4" width="9.125" style="4" customWidth="1"/>
    <col min="5" max="5" width="19.75" style="4" customWidth="1"/>
    <col min="6" max="6" width="8.625" style="4" customWidth="1"/>
    <col min="7" max="7" width="14.125" style="4" customWidth="1"/>
    <col min="8" max="8" width="23.5" style="4" customWidth="1"/>
    <col min="9" max="16384" width="8" style="4"/>
  </cols>
  <sheetData>
    <row r="1" spans="1:8" s="19" customFormat="1" ht="30.95" customHeight="1">
      <c r="A1" s="30" t="s">
        <v>0</v>
      </c>
      <c r="B1" s="30"/>
      <c r="C1" s="30"/>
      <c r="D1" s="30"/>
      <c r="E1" s="30"/>
      <c r="F1" s="30"/>
      <c r="G1" s="30"/>
      <c r="H1" s="30"/>
    </row>
    <row r="2" spans="1:8" s="20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29" t="s">
        <v>396</v>
      </c>
    </row>
    <row r="3" spans="1:8" ht="18" customHeight="1">
      <c r="A3" s="11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1">
        <v>2</v>
      </c>
      <c r="G3" s="12">
        <f>F3*9.6</f>
        <v>19.2</v>
      </c>
      <c r="H3" s="11" t="s">
        <v>395</v>
      </c>
    </row>
    <row r="4" spans="1:8" ht="18" customHeight="1">
      <c r="A4" s="11" t="s">
        <v>13</v>
      </c>
      <c r="B4" s="11" t="s">
        <v>14</v>
      </c>
      <c r="C4" s="11" t="s">
        <v>15</v>
      </c>
      <c r="D4" s="11" t="s">
        <v>16</v>
      </c>
      <c r="E4" s="11" t="s">
        <v>12</v>
      </c>
      <c r="F4" s="12">
        <v>2</v>
      </c>
      <c r="G4" s="12">
        <f t="shared" ref="G4:G35" si="0">F4*9.6</f>
        <v>19.2</v>
      </c>
      <c r="H4" s="11" t="s">
        <v>395</v>
      </c>
    </row>
    <row r="5" spans="1:8" ht="18" customHeight="1">
      <c r="A5" s="11" t="s">
        <v>17</v>
      </c>
      <c r="B5" s="11" t="s">
        <v>14</v>
      </c>
      <c r="C5" s="11" t="s">
        <v>18</v>
      </c>
      <c r="D5" s="11" t="s">
        <v>19</v>
      </c>
      <c r="E5" s="11" t="s">
        <v>12</v>
      </c>
      <c r="F5" s="12">
        <v>12</v>
      </c>
      <c r="G5" s="12">
        <f t="shared" si="0"/>
        <v>115.2</v>
      </c>
      <c r="H5" s="11" t="s">
        <v>395</v>
      </c>
    </row>
    <row r="6" spans="1:8" ht="18" customHeight="1">
      <c r="A6" s="11" t="s">
        <v>20</v>
      </c>
      <c r="B6" s="11" t="s">
        <v>14</v>
      </c>
      <c r="C6" s="11" t="s">
        <v>18</v>
      </c>
      <c r="D6" s="11" t="s">
        <v>21</v>
      </c>
      <c r="E6" s="11" t="s">
        <v>12</v>
      </c>
      <c r="F6" s="12">
        <v>6</v>
      </c>
      <c r="G6" s="12">
        <f t="shared" si="0"/>
        <v>57.6</v>
      </c>
      <c r="H6" s="11" t="s">
        <v>395</v>
      </c>
    </row>
    <row r="7" spans="1:8" ht="18" customHeight="1">
      <c r="A7" s="11" t="s">
        <v>22</v>
      </c>
      <c r="B7" s="11" t="s">
        <v>14</v>
      </c>
      <c r="C7" s="11" t="s">
        <v>23</v>
      </c>
      <c r="D7" s="11" t="s">
        <v>24</v>
      </c>
      <c r="E7" s="11" t="s">
        <v>12</v>
      </c>
      <c r="F7" s="12">
        <v>12</v>
      </c>
      <c r="G7" s="12">
        <f t="shared" si="0"/>
        <v>115.2</v>
      </c>
      <c r="H7" s="11" t="s">
        <v>395</v>
      </c>
    </row>
    <row r="8" spans="1:8" ht="18" customHeight="1">
      <c r="A8" s="11" t="s">
        <v>25</v>
      </c>
      <c r="B8" s="11" t="s">
        <v>14</v>
      </c>
      <c r="C8" s="11" t="s">
        <v>26</v>
      </c>
      <c r="D8" s="11" t="s">
        <v>27</v>
      </c>
      <c r="E8" s="11" t="s">
        <v>28</v>
      </c>
      <c r="F8" s="12">
        <v>6</v>
      </c>
      <c r="G8" s="12">
        <f t="shared" si="0"/>
        <v>57.6</v>
      </c>
      <c r="H8" s="11" t="s">
        <v>395</v>
      </c>
    </row>
    <row r="9" spans="1:8" ht="18" customHeight="1">
      <c r="A9" s="11" t="s">
        <v>29</v>
      </c>
      <c r="B9" s="11" t="s">
        <v>14</v>
      </c>
      <c r="C9" s="11" t="s">
        <v>30</v>
      </c>
      <c r="D9" s="11" t="s">
        <v>31</v>
      </c>
      <c r="E9" s="11" t="s">
        <v>12</v>
      </c>
      <c r="F9" s="12">
        <v>3</v>
      </c>
      <c r="G9" s="12">
        <f t="shared" si="0"/>
        <v>28.8</v>
      </c>
      <c r="H9" s="11" t="s">
        <v>395</v>
      </c>
    </row>
    <row r="10" spans="1:8" ht="18" customHeight="1">
      <c r="A10" s="11" t="s">
        <v>32</v>
      </c>
      <c r="B10" s="11" t="s">
        <v>14</v>
      </c>
      <c r="C10" s="11" t="s">
        <v>33</v>
      </c>
      <c r="D10" s="11" t="s">
        <v>34</v>
      </c>
      <c r="E10" s="11" t="s">
        <v>12</v>
      </c>
      <c r="F10" s="12">
        <v>9</v>
      </c>
      <c r="G10" s="12">
        <f t="shared" si="0"/>
        <v>86.4</v>
      </c>
      <c r="H10" s="11" t="s">
        <v>395</v>
      </c>
    </row>
    <row r="11" spans="1:8" ht="18" customHeight="1">
      <c r="A11" s="11" t="s">
        <v>35</v>
      </c>
      <c r="B11" s="11" t="s">
        <v>14</v>
      </c>
      <c r="C11" s="11" t="s">
        <v>33</v>
      </c>
      <c r="D11" s="11" t="s">
        <v>36</v>
      </c>
      <c r="E11" s="11" t="s">
        <v>12</v>
      </c>
      <c r="F11" s="12">
        <v>3</v>
      </c>
      <c r="G11" s="12">
        <f t="shared" si="0"/>
        <v>28.8</v>
      </c>
      <c r="H11" s="11" t="s">
        <v>395</v>
      </c>
    </row>
    <row r="12" spans="1:8" ht="18" customHeight="1">
      <c r="A12" s="11" t="s">
        <v>37</v>
      </c>
      <c r="B12" s="11" t="s">
        <v>14</v>
      </c>
      <c r="C12" s="11" t="s">
        <v>38</v>
      </c>
      <c r="D12" s="11" t="s">
        <v>39</v>
      </c>
      <c r="E12" s="11" t="s">
        <v>12</v>
      </c>
      <c r="F12" s="12">
        <v>10</v>
      </c>
      <c r="G12" s="12">
        <f t="shared" si="0"/>
        <v>96</v>
      </c>
      <c r="H12" s="11" t="s">
        <v>395</v>
      </c>
    </row>
    <row r="13" spans="1:8" ht="18" customHeight="1">
      <c r="A13" s="11" t="s">
        <v>40</v>
      </c>
      <c r="B13" s="11" t="s">
        <v>41</v>
      </c>
      <c r="C13" s="15" t="s">
        <v>42</v>
      </c>
      <c r="D13" s="15" t="s">
        <v>43</v>
      </c>
      <c r="E13" s="9" t="s">
        <v>12</v>
      </c>
      <c r="F13" s="12">
        <v>3</v>
      </c>
      <c r="G13" s="12">
        <f t="shared" si="0"/>
        <v>28.8</v>
      </c>
      <c r="H13" s="11" t="s">
        <v>395</v>
      </c>
    </row>
    <row r="14" spans="1:8" ht="18" customHeight="1">
      <c r="A14" s="11" t="s">
        <v>44</v>
      </c>
      <c r="B14" s="11" t="s">
        <v>45</v>
      </c>
      <c r="C14" s="11" t="s">
        <v>46</v>
      </c>
      <c r="D14" s="15" t="s">
        <v>47</v>
      </c>
      <c r="E14" s="11" t="s">
        <v>28</v>
      </c>
      <c r="F14" s="11">
        <v>1</v>
      </c>
      <c r="G14" s="12">
        <f t="shared" si="0"/>
        <v>9.6</v>
      </c>
      <c r="H14" s="11" t="s">
        <v>395</v>
      </c>
    </row>
    <row r="15" spans="1:8" ht="18" customHeight="1">
      <c r="A15" s="11" t="s">
        <v>48</v>
      </c>
      <c r="B15" s="11" t="s">
        <v>45</v>
      </c>
      <c r="C15" s="11" t="s">
        <v>46</v>
      </c>
      <c r="D15" s="11" t="s">
        <v>49</v>
      </c>
      <c r="E15" s="11" t="s">
        <v>12</v>
      </c>
      <c r="F15" s="11">
        <v>10</v>
      </c>
      <c r="G15" s="12">
        <f t="shared" si="0"/>
        <v>96</v>
      </c>
      <c r="H15" s="11" t="s">
        <v>395</v>
      </c>
    </row>
    <row r="16" spans="1:8" ht="18" customHeight="1">
      <c r="A16" s="11" t="s">
        <v>50</v>
      </c>
      <c r="B16" s="16" t="s">
        <v>51</v>
      </c>
      <c r="C16" s="16" t="s">
        <v>52</v>
      </c>
      <c r="D16" s="16" t="s">
        <v>53</v>
      </c>
      <c r="E16" s="16" t="s">
        <v>12</v>
      </c>
      <c r="F16" s="17">
        <v>10</v>
      </c>
      <c r="G16" s="12">
        <f t="shared" si="0"/>
        <v>96</v>
      </c>
      <c r="H16" s="11" t="s">
        <v>395</v>
      </c>
    </row>
    <row r="17" spans="1:8" ht="18" customHeight="1">
      <c r="A17" s="11" t="s">
        <v>54</v>
      </c>
      <c r="B17" s="16" t="s">
        <v>51</v>
      </c>
      <c r="C17" s="16" t="s">
        <v>55</v>
      </c>
      <c r="D17" s="16" t="s">
        <v>56</v>
      </c>
      <c r="E17" s="16" t="s">
        <v>57</v>
      </c>
      <c r="F17" s="17">
        <v>2</v>
      </c>
      <c r="G17" s="12">
        <f t="shared" si="0"/>
        <v>19.2</v>
      </c>
      <c r="H17" s="11" t="s">
        <v>395</v>
      </c>
    </row>
    <row r="18" spans="1:8" ht="18" customHeight="1">
      <c r="A18" s="11" t="s">
        <v>58</v>
      </c>
      <c r="B18" s="16" t="s">
        <v>51</v>
      </c>
      <c r="C18" s="16" t="s">
        <v>55</v>
      </c>
      <c r="D18" s="16" t="s">
        <v>59</v>
      </c>
      <c r="E18" s="16" t="s">
        <v>12</v>
      </c>
      <c r="F18" s="17">
        <v>2</v>
      </c>
      <c r="G18" s="12">
        <f t="shared" si="0"/>
        <v>19.2</v>
      </c>
      <c r="H18" s="11" t="s">
        <v>395</v>
      </c>
    </row>
    <row r="19" spans="1:8" ht="18" customHeight="1">
      <c r="A19" s="11" t="s">
        <v>60</v>
      </c>
      <c r="B19" s="16" t="s">
        <v>51</v>
      </c>
      <c r="C19" s="16" t="s">
        <v>61</v>
      </c>
      <c r="D19" s="16" t="s">
        <v>62</v>
      </c>
      <c r="E19" s="18" t="s">
        <v>12</v>
      </c>
      <c r="F19" s="17">
        <v>2</v>
      </c>
      <c r="G19" s="12">
        <f t="shared" si="0"/>
        <v>19.2</v>
      </c>
      <c r="H19" s="11" t="s">
        <v>395</v>
      </c>
    </row>
    <row r="20" spans="1:8" ht="18" customHeight="1">
      <c r="A20" s="11" t="s">
        <v>63</v>
      </c>
      <c r="B20" s="16" t="s">
        <v>51</v>
      </c>
      <c r="C20" s="16" t="s">
        <v>61</v>
      </c>
      <c r="D20" s="16" t="s">
        <v>64</v>
      </c>
      <c r="E20" s="18" t="s">
        <v>12</v>
      </c>
      <c r="F20" s="17">
        <v>3</v>
      </c>
      <c r="G20" s="12">
        <f t="shared" si="0"/>
        <v>28.8</v>
      </c>
      <c r="H20" s="11" t="s">
        <v>395</v>
      </c>
    </row>
    <row r="21" spans="1:8" ht="18" customHeight="1">
      <c r="A21" s="11" t="s">
        <v>65</v>
      </c>
      <c r="B21" s="16" t="s">
        <v>51</v>
      </c>
      <c r="C21" s="16" t="s">
        <v>66</v>
      </c>
      <c r="D21" s="16" t="s">
        <v>67</v>
      </c>
      <c r="E21" s="18" t="s">
        <v>12</v>
      </c>
      <c r="F21" s="17">
        <v>1</v>
      </c>
      <c r="G21" s="12">
        <f t="shared" si="0"/>
        <v>9.6</v>
      </c>
      <c r="H21" s="11" t="s">
        <v>395</v>
      </c>
    </row>
    <row r="22" spans="1:8" ht="18" customHeight="1">
      <c r="A22" s="11" t="s">
        <v>68</v>
      </c>
      <c r="B22" s="16" t="s">
        <v>51</v>
      </c>
      <c r="C22" s="16" t="s">
        <v>69</v>
      </c>
      <c r="D22" s="16" t="s">
        <v>70</v>
      </c>
      <c r="E22" s="16" t="s">
        <v>12</v>
      </c>
      <c r="F22" s="17">
        <v>14</v>
      </c>
      <c r="G22" s="12">
        <f t="shared" si="0"/>
        <v>134.4</v>
      </c>
      <c r="H22" s="11" t="s">
        <v>395</v>
      </c>
    </row>
    <row r="23" spans="1:8" ht="18" customHeight="1">
      <c r="A23" s="11" t="s">
        <v>71</v>
      </c>
      <c r="B23" s="16" t="s">
        <v>51</v>
      </c>
      <c r="C23" s="16" t="s">
        <v>69</v>
      </c>
      <c r="D23" s="16" t="s">
        <v>72</v>
      </c>
      <c r="E23" s="16" t="s">
        <v>12</v>
      </c>
      <c r="F23" s="17">
        <v>2</v>
      </c>
      <c r="G23" s="12">
        <f t="shared" si="0"/>
        <v>19.2</v>
      </c>
      <c r="H23" s="11" t="s">
        <v>395</v>
      </c>
    </row>
    <row r="24" spans="1:8" ht="18" customHeight="1">
      <c r="A24" s="11" t="s">
        <v>73</v>
      </c>
      <c r="B24" s="16" t="s">
        <v>51</v>
      </c>
      <c r="C24" s="16" t="s">
        <v>69</v>
      </c>
      <c r="D24" s="16" t="s">
        <v>74</v>
      </c>
      <c r="E24" s="16" t="s">
        <v>12</v>
      </c>
      <c r="F24" s="16">
        <v>10</v>
      </c>
      <c r="G24" s="12">
        <f t="shared" si="0"/>
        <v>96</v>
      </c>
      <c r="H24" s="11" t="s">
        <v>395</v>
      </c>
    </row>
    <row r="25" spans="1:8" ht="18" customHeight="1">
      <c r="A25" s="11" t="s">
        <v>75</v>
      </c>
      <c r="B25" s="16" t="s">
        <v>51</v>
      </c>
      <c r="C25" s="16" t="s">
        <v>69</v>
      </c>
      <c r="D25" s="16" t="s">
        <v>76</v>
      </c>
      <c r="E25" s="16" t="s">
        <v>12</v>
      </c>
      <c r="F25" s="16">
        <v>4</v>
      </c>
      <c r="G25" s="12">
        <f t="shared" si="0"/>
        <v>38.4</v>
      </c>
      <c r="H25" s="11" t="s">
        <v>395</v>
      </c>
    </row>
    <row r="26" spans="1:8" ht="18" customHeight="1">
      <c r="A26" s="11" t="s">
        <v>77</v>
      </c>
      <c r="B26" s="16" t="s">
        <v>51</v>
      </c>
      <c r="C26" s="16" t="s">
        <v>69</v>
      </c>
      <c r="D26" s="16" t="s">
        <v>78</v>
      </c>
      <c r="E26" s="16" t="s">
        <v>12</v>
      </c>
      <c r="F26" s="17">
        <v>5</v>
      </c>
      <c r="G26" s="12">
        <f t="shared" si="0"/>
        <v>48</v>
      </c>
      <c r="H26" s="11" t="s">
        <v>395</v>
      </c>
    </row>
    <row r="27" spans="1:8" ht="18" customHeight="1">
      <c r="A27" s="11" t="s">
        <v>79</v>
      </c>
      <c r="B27" s="16" t="s">
        <v>51</v>
      </c>
      <c r="C27" s="16" t="s">
        <v>80</v>
      </c>
      <c r="D27" s="16" t="s">
        <v>81</v>
      </c>
      <c r="E27" s="16" t="s">
        <v>12</v>
      </c>
      <c r="F27" s="17">
        <v>10</v>
      </c>
      <c r="G27" s="12">
        <f t="shared" si="0"/>
        <v>96</v>
      </c>
      <c r="H27" s="11" t="s">
        <v>395</v>
      </c>
    </row>
    <row r="28" spans="1:8" ht="18" customHeight="1">
      <c r="A28" s="11" t="s">
        <v>82</v>
      </c>
      <c r="B28" s="16" t="s">
        <v>51</v>
      </c>
      <c r="C28" s="16" t="s">
        <v>51</v>
      </c>
      <c r="D28" s="16" t="s">
        <v>83</v>
      </c>
      <c r="E28" s="16" t="s">
        <v>12</v>
      </c>
      <c r="F28" s="17">
        <v>2</v>
      </c>
      <c r="G28" s="12">
        <f t="shared" si="0"/>
        <v>19.2</v>
      </c>
      <c r="H28" s="11" t="s">
        <v>395</v>
      </c>
    </row>
    <row r="29" spans="1:8" ht="18" customHeight="1">
      <c r="A29" s="11" t="s">
        <v>84</v>
      </c>
      <c r="B29" s="16" t="s">
        <v>51</v>
      </c>
      <c r="C29" s="16" t="s">
        <v>51</v>
      </c>
      <c r="D29" s="16" t="s">
        <v>85</v>
      </c>
      <c r="E29" s="16" t="s">
        <v>12</v>
      </c>
      <c r="F29" s="17">
        <v>4</v>
      </c>
      <c r="G29" s="12">
        <f t="shared" si="0"/>
        <v>38.4</v>
      </c>
      <c r="H29" s="11" t="s">
        <v>395</v>
      </c>
    </row>
    <row r="30" spans="1:8" ht="18" customHeight="1">
      <c r="A30" s="11" t="s">
        <v>86</v>
      </c>
      <c r="B30" s="16" t="s">
        <v>51</v>
      </c>
      <c r="C30" s="16" t="s">
        <v>87</v>
      </c>
      <c r="D30" s="16" t="s">
        <v>88</v>
      </c>
      <c r="E30" s="16" t="s">
        <v>12</v>
      </c>
      <c r="F30" s="16">
        <v>1</v>
      </c>
      <c r="G30" s="12">
        <f t="shared" si="0"/>
        <v>9.6</v>
      </c>
      <c r="H30" s="11" t="s">
        <v>395</v>
      </c>
    </row>
    <row r="31" spans="1:8" ht="18" customHeight="1">
      <c r="A31" s="11" t="s">
        <v>89</v>
      </c>
      <c r="B31" s="16" t="s">
        <v>51</v>
      </c>
      <c r="C31" s="16" t="s">
        <v>87</v>
      </c>
      <c r="D31" s="16" t="s">
        <v>90</v>
      </c>
      <c r="E31" s="16" t="s">
        <v>12</v>
      </c>
      <c r="F31" s="17">
        <v>1</v>
      </c>
      <c r="G31" s="12">
        <f t="shared" si="0"/>
        <v>9.6</v>
      </c>
      <c r="H31" s="11" t="s">
        <v>395</v>
      </c>
    </row>
    <row r="32" spans="1:8" ht="18" customHeight="1">
      <c r="A32" s="11" t="s">
        <v>91</v>
      </c>
      <c r="B32" s="16" t="s">
        <v>51</v>
      </c>
      <c r="C32" s="16" t="s">
        <v>92</v>
      </c>
      <c r="D32" s="16" t="s">
        <v>93</v>
      </c>
      <c r="E32" s="16" t="s">
        <v>12</v>
      </c>
      <c r="F32" s="17">
        <v>1</v>
      </c>
      <c r="G32" s="12">
        <f t="shared" si="0"/>
        <v>9.6</v>
      </c>
      <c r="H32" s="11" t="s">
        <v>395</v>
      </c>
    </row>
    <row r="33" spans="1:8" ht="18" customHeight="1">
      <c r="A33" s="11" t="s">
        <v>94</v>
      </c>
      <c r="B33" s="16" t="s">
        <v>51</v>
      </c>
      <c r="C33" s="16" t="s">
        <v>92</v>
      </c>
      <c r="D33" s="16" t="s">
        <v>95</v>
      </c>
      <c r="E33" s="16" t="s">
        <v>12</v>
      </c>
      <c r="F33" s="17">
        <v>1</v>
      </c>
      <c r="G33" s="12">
        <f t="shared" si="0"/>
        <v>9.6</v>
      </c>
      <c r="H33" s="11" t="s">
        <v>395</v>
      </c>
    </row>
    <row r="34" spans="1:8" ht="18" customHeight="1">
      <c r="A34" s="11" t="s">
        <v>96</v>
      </c>
      <c r="B34" s="16" t="s">
        <v>51</v>
      </c>
      <c r="C34" s="16" t="s">
        <v>92</v>
      </c>
      <c r="D34" s="16" t="s">
        <v>97</v>
      </c>
      <c r="E34" s="16" t="s">
        <v>57</v>
      </c>
      <c r="F34" s="17">
        <v>1</v>
      </c>
      <c r="G34" s="12">
        <f t="shared" si="0"/>
        <v>9.6</v>
      </c>
      <c r="H34" s="11" t="s">
        <v>395</v>
      </c>
    </row>
    <row r="35" spans="1:8" ht="18" customHeight="1">
      <c r="A35" s="11" t="s">
        <v>98</v>
      </c>
      <c r="B35" s="16" t="s">
        <v>51</v>
      </c>
      <c r="C35" s="16" t="s">
        <v>99</v>
      </c>
      <c r="D35" s="18" t="s">
        <v>100</v>
      </c>
      <c r="E35" s="18" t="s">
        <v>57</v>
      </c>
      <c r="F35" s="17">
        <v>1</v>
      </c>
      <c r="G35" s="12">
        <f t="shared" si="0"/>
        <v>9.6</v>
      </c>
      <c r="H35" s="11" t="s">
        <v>395</v>
      </c>
    </row>
    <row r="36" spans="1:8" ht="18" customHeight="1">
      <c r="A36" s="11" t="s">
        <v>101</v>
      </c>
      <c r="B36" s="16" t="s">
        <v>51</v>
      </c>
      <c r="C36" s="16" t="s">
        <v>99</v>
      </c>
      <c r="D36" s="16" t="s">
        <v>102</v>
      </c>
      <c r="E36" s="16" t="s">
        <v>12</v>
      </c>
      <c r="F36" s="17">
        <v>3</v>
      </c>
      <c r="G36" s="12">
        <f t="shared" ref="G36:G57" si="1">F36*9.6</f>
        <v>28.8</v>
      </c>
      <c r="H36" s="11" t="s">
        <v>395</v>
      </c>
    </row>
    <row r="37" spans="1:8" ht="18" customHeight="1">
      <c r="A37" s="11" t="s">
        <v>103</v>
      </c>
      <c r="B37" s="16" t="s">
        <v>51</v>
      </c>
      <c r="C37" s="16" t="s">
        <v>104</v>
      </c>
      <c r="D37" s="16" t="s">
        <v>105</v>
      </c>
      <c r="E37" s="16" t="s">
        <v>12</v>
      </c>
      <c r="F37" s="17">
        <v>8</v>
      </c>
      <c r="G37" s="12">
        <f t="shared" si="1"/>
        <v>76.8</v>
      </c>
      <c r="H37" s="11" t="s">
        <v>395</v>
      </c>
    </row>
    <row r="38" spans="1:8" ht="18" customHeight="1">
      <c r="A38" s="11" t="s">
        <v>106</v>
      </c>
      <c r="B38" s="11" t="s">
        <v>107</v>
      </c>
      <c r="C38" s="11" t="s">
        <v>108</v>
      </c>
      <c r="D38" s="11" t="s">
        <v>109</v>
      </c>
      <c r="E38" s="28" t="s">
        <v>12</v>
      </c>
      <c r="F38" s="12">
        <v>2</v>
      </c>
      <c r="G38" s="12">
        <f t="shared" si="1"/>
        <v>19.2</v>
      </c>
      <c r="H38" s="11" t="s">
        <v>395</v>
      </c>
    </row>
    <row r="39" spans="1:8" ht="18" customHeight="1">
      <c r="A39" s="11" t="s">
        <v>110</v>
      </c>
      <c r="B39" s="11" t="s">
        <v>107</v>
      </c>
      <c r="C39" s="11" t="s">
        <v>111</v>
      </c>
      <c r="D39" s="11" t="s">
        <v>112</v>
      </c>
      <c r="E39" s="28" t="s">
        <v>12</v>
      </c>
      <c r="F39" s="12">
        <v>2</v>
      </c>
      <c r="G39" s="12">
        <f t="shared" si="1"/>
        <v>19.2</v>
      </c>
      <c r="H39" s="11" t="s">
        <v>395</v>
      </c>
    </row>
    <row r="40" spans="1:8" ht="18" customHeight="1">
      <c r="A40" s="11" t="s">
        <v>113</v>
      </c>
      <c r="B40" s="11" t="s">
        <v>107</v>
      </c>
      <c r="C40" s="11" t="s">
        <v>114</v>
      </c>
      <c r="D40" s="11" t="s">
        <v>115</v>
      </c>
      <c r="E40" s="28" t="s">
        <v>12</v>
      </c>
      <c r="F40" s="12">
        <v>3</v>
      </c>
      <c r="G40" s="12">
        <f t="shared" si="1"/>
        <v>28.8</v>
      </c>
      <c r="H40" s="11" t="s">
        <v>395</v>
      </c>
    </row>
    <row r="41" spans="1:8" ht="18" customHeight="1">
      <c r="A41" s="11" t="s">
        <v>116</v>
      </c>
      <c r="B41" s="11" t="s">
        <v>107</v>
      </c>
      <c r="C41" s="11" t="s">
        <v>117</v>
      </c>
      <c r="D41" s="11" t="s">
        <v>118</v>
      </c>
      <c r="E41" s="28" t="s">
        <v>12</v>
      </c>
      <c r="F41" s="12">
        <v>4</v>
      </c>
      <c r="G41" s="12">
        <f t="shared" si="1"/>
        <v>38.4</v>
      </c>
      <c r="H41" s="11" t="s">
        <v>395</v>
      </c>
    </row>
    <row r="42" spans="1:8" ht="18" customHeight="1">
      <c r="A42" s="11" t="s">
        <v>119</v>
      </c>
      <c r="B42" s="11" t="s">
        <v>120</v>
      </c>
      <c r="C42" s="16" t="s">
        <v>121</v>
      </c>
      <c r="D42" s="16" t="s">
        <v>122</v>
      </c>
      <c r="E42" s="16" t="s">
        <v>12</v>
      </c>
      <c r="F42" s="17">
        <v>10</v>
      </c>
      <c r="G42" s="12">
        <f t="shared" si="1"/>
        <v>96</v>
      </c>
      <c r="H42" s="11" t="s">
        <v>395</v>
      </c>
    </row>
    <row r="43" spans="1:8" ht="18" customHeight="1">
      <c r="A43" s="11" t="s">
        <v>123</v>
      </c>
      <c r="B43" s="11" t="s">
        <v>120</v>
      </c>
      <c r="C43" s="16" t="s">
        <v>124</v>
      </c>
      <c r="D43" s="16" t="s">
        <v>125</v>
      </c>
      <c r="E43" s="16" t="s">
        <v>57</v>
      </c>
      <c r="F43" s="17">
        <v>2</v>
      </c>
      <c r="G43" s="12">
        <f t="shared" si="1"/>
        <v>19.2</v>
      </c>
      <c r="H43" s="11" t="s">
        <v>395</v>
      </c>
    </row>
    <row r="44" spans="1:8" ht="18" customHeight="1">
      <c r="A44" s="11" t="s">
        <v>126</v>
      </c>
      <c r="B44" s="11" t="s">
        <v>120</v>
      </c>
      <c r="C44" s="16" t="s">
        <v>124</v>
      </c>
      <c r="D44" s="16" t="s">
        <v>127</v>
      </c>
      <c r="E44" s="16" t="s">
        <v>57</v>
      </c>
      <c r="F44" s="17">
        <v>7</v>
      </c>
      <c r="G44" s="12">
        <f t="shared" si="1"/>
        <v>67.2</v>
      </c>
      <c r="H44" s="11" t="s">
        <v>395</v>
      </c>
    </row>
    <row r="45" spans="1:8" ht="18" customHeight="1">
      <c r="A45" s="11" t="s">
        <v>128</v>
      </c>
      <c r="B45" s="11" t="s">
        <v>120</v>
      </c>
      <c r="C45" s="16" t="s">
        <v>124</v>
      </c>
      <c r="D45" s="16" t="s">
        <v>129</v>
      </c>
      <c r="E45" s="18" t="s">
        <v>57</v>
      </c>
      <c r="F45" s="17">
        <v>1</v>
      </c>
      <c r="G45" s="12">
        <f t="shared" si="1"/>
        <v>9.6</v>
      </c>
      <c r="H45" s="11" t="s">
        <v>395</v>
      </c>
    </row>
    <row r="46" spans="1:8" ht="18" customHeight="1">
      <c r="A46" s="11" t="s">
        <v>130</v>
      </c>
      <c r="B46" s="11" t="s">
        <v>120</v>
      </c>
      <c r="C46" s="16" t="s">
        <v>131</v>
      </c>
      <c r="D46" s="16" t="s">
        <v>132</v>
      </c>
      <c r="E46" s="18" t="s">
        <v>12</v>
      </c>
      <c r="F46" s="17">
        <v>2</v>
      </c>
      <c r="G46" s="12">
        <f t="shared" si="1"/>
        <v>19.2</v>
      </c>
      <c r="H46" s="11" t="s">
        <v>395</v>
      </c>
    </row>
    <row r="47" spans="1:8" ht="18" customHeight="1">
      <c r="A47" s="11" t="s">
        <v>133</v>
      </c>
      <c r="B47" s="11" t="s">
        <v>120</v>
      </c>
      <c r="C47" s="16" t="s">
        <v>134</v>
      </c>
      <c r="D47" s="16" t="s">
        <v>135</v>
      </c>
      <c r="E47" s="18" t="s">
        <v>57</v>
      </c>
      <c r="F47" s="17">
        <v>2</v>
      </c>
      <c r="G47" s="12">
        <f t="shared" si="1"/>
        <v>19.2</v>
      </c>
      <c r="H47" s="11" t="s">
        <v>395</v>
      </c>
    </row>
    <row r="48" spans="1:8" ht="18" customHeight="1">
      <c r="A48" s="11" t="s">
        <v>136</v>
      </c>
      <c r="B48" s="11" t="s">
        <v>120</v>
      </c>
      <c r="C48" s="16" t="s">
        <v>134</v>
      </c>
      <c r="D48" s="16" t="s">
        <v>137</v>
      </c>
      <c r="E48" s="16" t="s">
        <v>12</v>
      </c>
      <c r="F48" s="17">
        <v>1</v>
      </c>
      <c r="G48" s="12">
        <f t="shared" si="1"/>
        <v>9.6</v>
      </c>
      <c r="H48" s="11" t="s">
        <v>395</v>
      </c>
    </row>
    <row r="49" spans="1:8" ht="18" customHeight="1">
      <c r="A49" s="11" t="s">
        <v>138</v>
      </c>
      <c r="B49" s="11" t="s">
        <v>120</v>
      </c>
      <c r="C49" s="16" t="s">
        <v>139</v>
      </c>
      <c r="D49" s="16" t="s">
        <v>140</v>
      </c>
      <c r="E49" s="16" t="s">
        <v>57</v>
      </c>
      <c r="F49" s="17">
        <v>3</v>
      </c>
      <c r="G49" s="12">
        <f t="shared" si="1"/>
        <v>28.8</v>
      </c>
      <c r="H49" s="11" t="s">
        <v>395</v>
      </c>
    </row>
    <row r="50" spans="1:8" ht="18" customHeight="1">
      <c r="A50" s="11" t="s">
        <v>141</v>
      </c>
      <c r="B50" s="11" t="s">
        <v>120</v>
      </c>
      <c r="C50" s="16" t="s">
        <v>142</v>
      </c>
      <c r="D50" s="16" t="s">
        <v>143</v>
      </c>
      <c r="E50" s="16" t="s">
        <v>57</v>
      </c>
      <c r="F50" s="17">
        <v>1</v>
      </c>
      <c r="G50" s="12">
        <f t="shared" si="1"/>
        <v>9.6</v>
      </c>
      <c r="H50" s="11" t="s">
        <v>395</v>
      </c>
    </row>
    <row r="51" spans="1:8" ht="18" customHeight="1">
      <c r="A51" s="11" t="s">
        <v>144</v>
      </c>
      <c r="B51" s="11" t="s">
        <v>120</v>
      </c>
      <c r="C51" s="16" t="s">
        <v>145</v>
      </c>
      <c r="D51" s="16" t="s">
        <v>146</v>
      </c>
      <c r="E51" s="16" t="s">
        <v>57</v>
      </c>
      <c r="F51" s="17">
        <v>1</v>
      </c>
      <c r="G51" s="12">
        <f t="shared" si="1"/>
        <v>9.6</v>
      </c>
      <c r="H51" s="11" t="s">
        <v>395</v>
      </c>
    </row>
    <row r="52" spans="1:8" ht="18" customHeight="1">
      <c r="A52" s="11" t="s">
        <v>147</v>
      </c>
      <c r="B52" s="11" t="s">
        <v>120</v>
      </c>
      <c r="C52" s="16" t="s">
        <v>148</v>
      </c>
      <c r="D52" s="16" t="s">
        <v>149</v>
      </c>
      <c r="E52" s="16" t="s">
        <v>28</v>
      </c>
      <c r="F52" s="17">
        <v>1</v>
      </c>
      <c r="G52" s="12">
        <f t="shared" si="1"/>
        <v>9.6</v>
      </c>
      <c r="H52" s="11" t="s">
        <v>395</v>
      </c>
    </row>
    <row r="53" spans="1:8" ht="18" customHeight="1">
      <c r="A53" s="11" t="s">
        <v>150</v>
      </c>
      <c r="B53" s="11" t="s">
        <v>120</v>
      </c>
      <c r="C53" s="16" t="s">
        <v>151</v>
      </c>
      <c r="D53" s="16" t="s">
        <v>152</v>
      </c>
      <c r="E53" s="16" t="s">
        <v>57</v>
      </c>
      <c r="F53" s="17">
        <v>6</v>
      </c>
      <c r="G53" s="12">
        <f t="shared" si="1"/>
        <v>57.6</v>
      </c>
      <c r="H53" s="11" t="s">
        <v>395</v>
      </c>
    </row>
    <row r="54" spans="1:8" ht="18" customHeight="1">
      <c r="A54" s="11" t="s">
        <v>153</v>
      </c>
      <c r="B54" s="11" t="s">
        <v>120</v>
      </c>
      <c r="C54" s="16" t="s">
        <v>151</v>
      </c>
      <c r="D54" s="16" t="s">
        <v>154</v>
      </c>
      <c r="E54" s="16" t="s">
        <v>57</v>
      </c>
      <c r="F54" s="17">
        <v>1</v>
      </c>
      <c r="G54" s="12">
        <f t="shared" si="1"/>
        <v>9.6</v>
      </c>
      <c r="H54" s="11" t="s">
        <v>395</v>
      </c>
    </row>
    <row r="55" spans="1:8" ht="18" customHeight="1">
      <c r="A55" s="11" t="s">
        <v>155</v>
      </c>
      <c r="B55" s="11" t="s">
        <v>120</v>
      </c>
      <c r="C55" s="16" t="s">
        <v>156</v>
      </c>
      <c r="D55" s="16" t="s">
        <v>157</v>
      </c>
      <c r="E55" s="16" t="s">
        <v>57</v>
      </c>
      <c r="F55" s="17">
        <v>3</v>
      </c>
      <c r="G55" s="12">
        <f t="shared" si="1"/>
        <v>28.8</v>
      </c>
      <c r="H55" s="11" t="s">
        <v>395</v>
      </c>
    </row>
    <row r="56" spans="1:8" ht="18" customHeight="1">
      <c r="A56" s="11" t="s">
        <v>158</v>
      </c>
      <c r="B56" s="11" t="s">
        <v>120</v>
      </c>
      <c r="C56" s="11" t="s">
        <v>159</v>
      </c>
      <c r="D56" s="11" t="s">
        <v>160</v>
      </c>
      <c r="E56" s="11" t="s">
        <v>12</v>
      </c>
      <c r="F56" s="11">
        <v>3</v>
      </c>
      <c r="G56" s="12">
        <f t="shared" si="1"/>
        <v>28.8</v>
      </c>
      <c r="H56" s="11" t="s">
        <v>395</v>
      </c>
    </row>
    <row r="57" spans="1:8" ht="18" customHeight="1">
      <c r="A57" s="11" t="s">
        <v>161</v>
      </c>
      <c r="B57" s="11" t="s">
        <v>120</v>
      </c>
      <c r="C57" s="11" t="s">
        <v>159</v>
      </c>
      <c r="D57" s="11" t="s">
        <v>162</v>
      </c>
      <c r="E57" s="11" t="s">
        <v>12</v>
      </c>
      <c r="F57" s="11">
        <v>8</v>
      </c>
      <c r="G57" s="12">
        <f t="shared" si="1"/>
        <v>76.8</v>
      </c>
      <c r="H57" s="11" t="s">
        <v>395</v>
      </c>
    </row>
    <row r="58" spans="1:8" ht="18" customHeight="1"/>
    <row r="59" spans="1:8" ht="18" customHeight="1"/>
    <row r="60" spans="1:8" ht="18" customHeight="1"/>
    <row r="61" spans="1:8" ht="18" customHeight="1"/>
    <row r="62" spans="1:8" ht="18" customHeight="1"/>
    <row r="63" spans="1:8" ht="18" customHeight="1"/>
    <row r="64" spans="1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</sheetData>
  <mergeCells count="1">
    <mergeCell ref="A1:H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31"/>
  <sheetViews>
    <sheetView workbookViewId="0">
      <selection activeCell="J6" sqref="J6"/>
    </sheetView>
  </sheetViews>
  <sheetFormatPr defaultColWidth="8" defaultRowHeight="12"/>
  <cols>
    <col min="1" max="1" width="8" style="4" customWidth="1"/>
    <col min="2" max="2" width="6.25" style="4" customWidth="1"/>
    <col min="3" max="3" width="7.875" style="4" customWidth="1"/>
    <col min="4" max="4" width="9.125" style="4" customWidth="1"/>
    <col min="5" max="5" width="19.75" style="4" customWidth="1"/>
    <col min="6" max="6" width="8.625" style="4" customWidth="1"/>
    <col min="7" max="7" width="14.125" style="4" customWidth="1"/>
    <col min="8" max="8" width="23.5" style="4" customWidth="1"/>
    <col min="9" max="16384" width="8" style="4"/>
  </cols>
  <sheetData>
    <row r="1" spans="1:8" s="19" customFormat="1" ht="30.95" customHeight="1">
      <c r="A1" s="30" t="s">
        <v>163</v>
      </c>
      <c r="B1" s="30"/>
      <c r="C1" s="30"/>
      <c r="D1" s="30"/>
      <c r="E1" s="30"/>
      <c r="F1" s="30"/>
      <c r="G1" s="30"/>
      <c r="H1" s="30"/>
    </row>
    <row r="2" spans="1:8" s="20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29" t="s">
        <v>396</v>
      </c>
    </row>
    <row r="3" spans="1:8" ht="18" customHeight="1">
      <c r="A3" s="11" t="s">
        <v>8</v>
      </c>
      <c r="B3" s="11" t="s">
        <v>9</v>
      </c>
      <c r="C3" s="11" t="s">
        <v>10</v>
      </c>
      <c r="D3" s="11" t="s">
        <v>11</v>
      </c>
      <c r="E3" s="11" t="s">
        <v>12</v>
      </c>
      <c r="F3" s="12">
        <v>34</v>
      </c>
      <c r="G3" s="12">
        <f>F3*5.76</f>
        <v>195.84</v>
      </c>
      <c r="H3" s="11" t="s">
        <v>395</v>
      </c>
    </row>
    <row r="4" spans="1:8" ht="18" customHeight="1">
      <c r="A4" s="11" t="s">
        <v>13</v>
      </c>
      <c r="B4" s="11" t="s">
        <v>9</v>
      </c>
      <c r="C4" s="11" t="s">
        <v>10</v>
      </c>
      <c r="D4" s="11" t="s">
        <v>164</v>
      </c>
      <c r="E4" s="11" t="s">
        <v>12</v>
      </c>
      <c r="F4" s="12">
        <v>10</v>
      </c>
      <c r="G4" s="12">
        <f t="shared" ref="G4:G35" si="0">F4*5.76</f>
        <v>57.599999999999994</v>
      </c>
      <c r="H4" s="11" t="s">
        <v>395</v>
      </c>
    </row>
    <row r="5" spans="1:8" s="3" customFormat="1" ht="18" customHeight="1">
      <c r="A5" s="11" t="s">
        <v>17</v>
      </c>
      <c r="B5" s="11" t="s">
        <v>14</v>
      </c>
      <c r="C5" s="11" t="s">
        <v>18</v>
      </c>
      <c r="D5" s="11" t="s">
        <v>19</v>
      </c>
      <c r="E5" s="11" t="s">
        <v>12</v>
      </c>
      <c r="F5" s="12">
        <v>204</v>
      </c>
      <c r="G5" s="12">
        <f t="shared" si="0"/>
        <v>1175.04</v>
      </c>
      <c r="H5" s="11" t="s">
        <v>395</v>
      </c>
    </row>
    <row r="6" spans="1:8" s="3" customFormat="1" ht="18" customHeight="1">
      <c r="A6" s="11" t="s">
        <v>20</v>
      </c>
      <c r="B6" s="11" t="s">
        <v>14</v>
      </c>
      <c r="C6" s="11" t="s">
        <v>18</v>
      </c>
      <c r="D6" s="11" t="s">
        <v>21</v>
      </c>
      <c r="E6" s="11" t="s">
        <v>12</v>
      </c>
      <c r="F6" s="12">
        <v>96</v>
      </c>
      <c r="G6" s="12">
        <f t="shared" si="0"/>
        <v>552.96</v>
      </c>
      <c r="H6" s="11" t="s">
        <v>395</v>
      </c>
    </row>
    <row r="7" spans="1:8" s="3" customFormat="1" ht="18" customHeight="1">
      <c r="A7" s="11" t="s">
        <v>22</v>
      </c>
      <c r="B7" s="11" t="s">
        <v>14</v>
      </c>
      <c r="C7" s="11" t="s">
        <v>23</v>
      </c>
      <c r="D7" s="11" t="s">
        <v>24</v>
      </c>
      <c r="E7" s="11" t="s">
        <v>12</v>
      </c>
      <c r="F7" s="12">
        <v>200</v>
      </c>
      <c r="G7" s="12">
        <f t="shared" si="0"/>
        <v>1152</v>
      </c>
      <c r="H7" s="11" t="s">
        <v>395</v>
      </c>
    </row>
    <row r="8" spans="1:8" s="3" customFormat="1" ht="18" customHeight="1">
      <c r="A8" s="11" t="s">
        <v>25</v>
      </c>
      <c r="B8" s="11" t="s">
        <v>14</v>
      </c>
      <c r="C8" s="11" t="s">
        <v>26</v>
      </c>
      <c r="D8" s="11" t="s">
        <v>27</v>
      </c>
      <c r="E8" s="11" t="s">
        <v>28</v>
      </c>
      <c r="F8" s="12">
        <v>80</v>
      </c>
      <c r="G8" s="12">
        <f t="shared" si="0"/>
        <v>460.79999999999995</v>
      </c>
      <c r="H8" s="11" t="s">
        <v>395</v>
      </c>
    </row>
    <row r="9" spans="1:8" s="3" customFormat="1" ht="18" customHeight="1">
      <c r="A9" s="11" t="s">
        <v>29</v>
      </c>
      <c r="B9" s="11" t="s">
        <v>14</v>
      </c>
      <c r="C9" s="11" t="s">
        <v>33</v>
      </c>
      <c r="D9" s="11" t="s">
        <v>34</v>
      </c>
      <c r="E9" s="11" t="s">
        <v>12</v>
      </c>
      <c r="F9" s="12">
        <v>160</v>
      </c>
      <c r="G9" s="12">
        <f t="shared" si="0"/>
        <v>921.59999999999991</v>
      </c>
      <c r="H9" s="11" t="s">
        <v>395</v>
      </c>
    </row>
    <row r="10" spans="1:8" s="3" customFormat="1" ht="18" customHeight="1">
      <c r="A10" s="11" t="s">
        <v>32</v>
      </c>
      <c r="B10" s="11" t="s">
        <v>14</v>
      </c>
      <c r="C10" s="11" t="s">
        <v>33</v>
      </c>
      <c r="D10" s="11" t="s">
        <v>36</v>
      </c>
      <c r="E10" s="11" t="s">
        <v>12</v>
      </c>
      <c r="F10" s="12">
        <v>50</v>
      </c>
      <c r="G10" s="12">
        <f t="shared" si="0"/>
        <v>288</v>
      </c>
      <c r="H10" s="11" t="s">
        <v>395</v>
      </c>
    </row>
    <row r="11" spans="1:8" s="3" customFormat="1" ht="18" customHeight="1">
      <c r="A11" s="11" t="s">
        <v>35</v>
      </c>
      <c r="B11" s="11" t="s">
        <v>14</v>
      </c>
      <c r="C11" s="11" t="s">
        <v>30</v>
      </c>
      <c r="D11" s="11" t="s">
        <v>31</v>
      </c>
      <c r="E11" s="11" t="s">
        <v>12</v>
      </c>
      <c r="F11" s="12">
        <v>60</v>
      </c>
      <c r="G11" s="12">
        <f t="shared" si="0"/>
        <v>345.59999999999997</v>
      </c>
      <c r="H11" s="11" t="s">
        <v>395</v>
      </c>
    </row>
    <row r="12" spans="1:8" s="3" customFormat="1" ht="18" customHeight="1">
      <c r="A12" s="11" t="s">
        <v>37</v>
      </c>
      <c r="B12" s="11" t="s">
        <v>14</v>
      </c>
      <c r="C12" s="11" t="s">
        <v>38</v>
      </c>
      <c r="D12" s="11" t="s">
        <v>39</v>
      </c>
      <c r="E12" s="11" t="s">
        <v>12</v>
      </c>
      <c r="F12" s="12">
        <v>288</v>
      </c>
      <c r="G12" s="12">
        <f t="shared" si="0"/>
        <v>1658.8799999999999</v>
      </c>
      <c r="H12" s="11" t="s">
        <v>395</v>
      </c>
    </row>
    <row r="13" spans="1:8" ht="18" customHeight="1">
      <c r="A13" s="11" t="s">
        <v>40</v>
      </c>
      <c r="B13" s="11" t="s">
        <v>41</v>
      </c>
      <c r="C13" s="11" t="s">
        <v>42</v>
      </c>
      <c r="D13" s="11" t="s">
        <v>43</v>
      </c>
      <c r="E13" s="11" t="s">
        <v>12</v>
      </c>
      <c r="F13" s="12">
        <v>51</v>
      </c>
      <c r="G13" s="12">
        <f t="shared" si="0"/>
        <v>293.76</v>
      </c>
      <c r="H13" s="11" t="s">
        <v>395</v>
      </c>
    </row>
    <row r="14" spans="1:8" ht="18" customHeight="1">
      <c r="A14" s="11" t="s">
        <v>44</v>
      </c>
      <c r="B14" s="11" t="s">
        <v>45</v>
      </c>
      <c r="C14" s="11" t="s">
        <v>46</v>
      </c>
      <c r="D14" s="11" t="s">
        <v>49</v>
      </c>
      <c r="E14" s="11" t="s">
        <v>12</v>
      </c>
      <c r="F14" s="11">
        <v>40</v>
      </c>
      <c r="G14" s="12">
        <f t="shared" si="0"/>
        <v>230.39999999999998</v>
      </c>
      <c r="H14" s="11" t="s">
        <v>395</v>
      </c>
    </row>
    <row r="15" spans="1:8" ht="18" customHeight="1">
      <c r="A15" s="11" t="s">
        <v>48</v>
      </c>
      <c r="B15" s="11" t="s">
        <v>45</v>
      </c>
      <c r="C15" s="11" t="s">
        <v>165</v>
      </c>
      <c r="D15" s="11" t="s">
        <v>47</v>
      </c>
      <c r="E15" s="11" t="s">
        <v>28</v>
      </c>
      <c r="F15" s="11">
        <v>5</v>
      </c>
      <c r="G15" s="12">
        <f t="shared" si="0"/>
        <v>28.799999999999997</v>
      </c>
      <c r="H15" s="11" t="s">
        <v>395</v>
      </c>
    </row>
    <row r="16" spans="1:8" ht="18" customHeight="1">
      <c r="A16" s="11" t="s">
        <v>50</v>
      </c>
      <c r="B16" s="16" t="s">
        <v>51</v>
      </c>
      <c r="C16" s="16" t="s">
        <v>55</v>
      </c>
      <c r="D16" s="18" t="s">
        <v>166</v>
      </c>
      <c r="E16" s="18" t="s">
        <v>12</v>
      </c>
      <c r="F16" s="17">
        <v>2</v>
      </c>
      <c r="G16" s="12">
        <f t="shared" si="0"/>
        <v>11.52</v>
      </c>
      <c r="H16" s="11" t="s">
        <v>395</v>
      </c>
    </row>
    <row r="17" spans="1:8" ht="18" customHeight="1">
      <c r="A17" s="11" t="s">
        <v>54</v>
      </c>
      <c r="B17" s="16" t="s">
        <v>51</v>
      </c>
      <c r="C17" s="16" t="s">
        <v>55</v>
      </c>
      <c r="D17" s="18" t="s">
        <v>167</v>
      </c>
      <c r="E17" s="18" t="s">
        <v>12</v>
      </c>
      <c r="F17" s="17">
        <v>30</v>
      </c>
      <c r="G17" s="12">
        <f t="shared" si="0"/>
        <v>172.79999999999998</v>
      </c>
      <c r="H17" s="11" t="s">
        <v>395</v>
      </c>
    </row>
    <row r="18" spans="1:8" ht="18" customHeight="1">
      <c r="A18" s="11" t="s">
        <v>58</v>
      </c>
      <c r="B18" s="16" t="s">
        <v>51</v>
      </c>
      <c r="C18" s="16" t="s">
        <v>55</v>
      </c>
      <c r="D18" s="16" t="s">
        <v>59</v>
      </c>
      <c r="E18" s="16" t="s">
        <v>12</v>
      </c>
      <c r="F18" s="17">
        <v>27</v>
      </c>
      <c r="G18" s="12">
        <f t="shared" si="0"/>
        <v>155.51999999999998</v>
      </c>
      <c r="H18" s="11" t="s">
        <v>395</v>
      </c>
    </row>
    <row r="19" spans="1:8" ht="18" customHeight="1">
      <c r="A19" s="11" t="s">
        <v>60</v>
      </c>
      <c r="B19" s="16" t="s">
        <v>51</v>
      </c>
      <c r="C19" s="16" t="s">
        <v>66</v>
      </c>
      <c r="D19" s="16" t="s">
        <v>67</v>
      </c>
      <c r="E19" s="16" t="s">
        <v>12</v>
      </c>
      <c r="F19" s="17">
        <v>15</v>
      </c>
      <c r="G19" s="12">
        <f t="shared" si="0"/>
        <v>86.399999999999991</v>
      </c>
      <c r="H19" s="11" t="s">
        <v>395</v>
      </c>
    </row>
    <row r="20" spans="1:8" ht="18" customHeight="1">
      <c r="A20" s="11" t="s">
        <v>63</v>
      </c>
      <c r="B20" s="16" t="s">
        <v>51</v>
      </c>
      <c r="C20" s="16" t="s">
        <v>61</v>
      </c>
      <c r="D20" s="16" t="s">
        <v>64</v>
      </c>
      <c r="E20" s="16" t="s">
        <v>12</v>
      </c>
      <c r="F20" s="17">
        <v>60</v>
      </c>
      <c r="G20" s="12">
        <f t="shared" si="0"/>
        <v>345.59999999999997</v>
      </c>
      <c r="H20" s="11" t="s">
        <v>395</v>
      </c>
    </row>
    <row r="21" spans="1:8" ht="18" customHeight="1">
      <c r="A21" s="11" t="s">
        <v>65</v>
      </c>
      <c r="B21" s="16" t="s">
        <v>51</v>
      </c>
      <c r="C21" s="16" t="s">
        <v>69</v>
      </c>
      <c r="D21" s="16" t="s">
        <v>70</v>
      </c>
      <c r="E21" s="16" t="s">
        <v>12</v>
      </c>
      <c r="F21" s="17">
        <v>76</v>
      </c>
      <c r="G21" s="12">
        <f t="shared" si="0"/>
        <v>437.76</v>
      </c>
      <c r="H21" s="11" t="s">
        <v>395</v>
      </c>
    </row>
    <row r="22" spans="1:8" ht="18" customHeight="1">
      <c r="A22" s="11" t="s">
        <v>68</v>
      </c>
      <c r="B22" s="16" t="s">
        <v>51</v>
      </c>
      <c r="C22" s="16" t="s">
        <v>69</v>
      </c>
      <c r="D22" s="16" t="s">
        <v>74</v>
      </c>
      <c r="E22" s="16" t="s">
        <v>12</v>
      </c>
      <c r="F22" s="17">
        <v>100</v>
      </c>
      <c r="G22" s="12">
        <f t="shared" si="0"/>
        <v>576</v>
      </c>
      <c r="H22" s="11" t="s">
        <v>395</v>
      </c>
    </row>
    <row r="23" spans="1:8" ht="18" customHeight="1">
      <c r="A23" s="11" t="s">
        <v>71</v>
      </c>
      <c r="B23" s="16" t="s">
        <v>51</v>
      </c>
      <c r="C23" s="16" t="s">
        <v>69</v>
      </c>
      <c r="D23" s="16" t="s">
        <v>76</v>
      </c>
      <c r="E23" s="16" t="s">
        <v>12</v>
      </c>
      <c r="F23" s="17">
        <v>30</v>
      </c>
      <c r="G23" s="12">
        <f t="shared" si="0"/>
        <v>172.79999999999998</v>
      </c>
      <c r="H23" s="11" t="s">
        <v>395</v>
      </c>
    </row>
    <row r="24" spans="1:8" ht="18" customHeight="1">
      <c r="A24" s="11" t="s">
        <v>73</v>
      </c>
      <c r="B24" s="16" t="s">
        <v>51</v>
      </c>
      <c r="C24" s="16" t="s">
        <v>69</v>
      </c>
      <c r="D24" s="16" t="s">
        <v>78</v>
      </c>
      <c r="E24" s="16" t="s">
        <v>12</v>
      </c>
      <c r="F24" s="17">
        <v>60</v>
      </c>
      <c r="G24" s="12">
        <f t="shared" si="0"/>
        <v>345.59999999999997</v>
      </c>
      <c r="H24" s="11" t="s">
        <v>395</v>
      </c>
    </row>
    <row r="25" spans="1:8" ht="18" customHeight="1">
      <c r="A25" s="11" t="s">
        <v>75</v>
      </c>
      <c r="B25" s="16" t="s">
        <v>51</v>
      </c>
      <c r="C25" s="16" t="s">
        <v>69</v>
      </c>
      <c r="D25" s="16" t="s">
        <v>72</v>
      </c>
      <c r="E25" s="16" t="s">
        <v>12</v>
      </c>
      <c r="F25" s="17">
        <v>15</v>
      </c>
      <c r="G25" s="12">
        <f t="shared" si="0"/>
        <v>86.399999999999991</v>
      </c>
      <c r="H25" s="11" t="s">
        <v>395</v>
      </c>
    </row>
    <row r="26" spans="1:8" ht="18" customHeight="1">
      <c r="A26" s="11" t="s">
        <v>77</v>
      </c>
      <c r="B26" s="16" t="s">
        <v>51</v>
      </c>
      <c r="C26" s="16" t="s">
        <v>80</v>
      </c>
      <c r="D26" s="16" t="s">
        <v>81</v>
      </c>
      <c r="E26" s="16" t="s">
        <v>12</v>
      </c>
      <c r="F26" s="17">
        <v>170</v>
      </c>
      <c r="G26" s="12">
        <f t="shared" si="0"/>
        <v>979.19999999999993</v>
      </c>
      <c r="H26" s="11" t="s">
        <v>395</v>
      </c>
    </row>
    <row r="27" spans="1:8" ht="18" customHeight="1">
      <c r="A27" s="11" t="s">
        <v>79</v>
      </c>
      <c r="B27" s="16" t="s">
        <v>51</v>
      </c>
      <c r="C27" s="16" t="s">
        <v>51</v>
      </c>
      <c r="D27" s="16" t="s">
        <v>83</v>
      </c>
      <c r="E27" s="16" t="s">
        <v>12</v>
      </c>
      <c r="F27" s="17">
        <v>15</v>
      </c>
      <c r="G27" s="12">
        <f t="shared" si="0"/>
        <v>86.399999999999991</v>
      </c>
      <c r="H27" s="11" t="s">
        <v>395</v>
      </c>
    </row>
    <row r="28" spans="1:8" ht="18" customHeight="1">
      <c r="A28" s="11" t="s">
        <v>82</v>
      </c>
      <c r="B28" s="16" t="s">
        <v>51</v>
      </c>
      <c r="C28" s="16" t="s">
        <v>51</v>
      </c>
      <c r="D28" s="16" t="s">
        <v>85</v>
      </c>
      <c r="E28" s="16" t="s">
        <v>12</v>
      </c>
      <c r="F28" s="17">
        <v>40</v>
      </c>
      <c r="G28" s="12">
        <f t="shared" si="0"/>
        <v>230.39999999999998</v>
      </c>
      <c r="H28" s="11" t="s">
        <v>395</v>
      </c>
    </row>
    <row r="29" spans="1:8" ht="18" customHeight="1">
      <c r="A29" s="11" t="s">
        <v>84</v>
      </c>
      <c r="B29" s="16" t="s">
        <v>51</v>
      </c>
      <c r="C29" s="16" t="s">
        <v>87</v>
      </c>
      <c r="D29" s="16" t="s">
        <v>90</v>
      </c>
      <c r="E29" s="16" t="s">
        <v>12</v>
      </c>
      <c r="F29" s="17">
        <v>11</v>
      </c>
      <c r="G29" s="12">
        <f t="shared" si="0"/>
        <v>63.36</v>
      </c>
      <c r="H29" s="11" t="s">
        <v>395</v>
      </c>
    </row>
    <row r="30" spans="1:8" ht="18" customHeight="1">
      <c r="A30" s="11" t="s">
        <v>86</v>
      </c>
      <c r="B30" s="16" t="s">
        <v>51</v>
      </c>
      <c r="C30" s="16" t="s">
        <v>99</v>
      </c>
      <c r="D30" s="16" t="s">
        <v>168</v>
      </c>
      <c r="E30" s="16" t="s">
        <v>12</v>
      </c>
      <c r="F30" s="17">
        <v>120</v>
      </c>
      <c r="G30" s="12">
        <f t="shared" si="0"/>
        <v>691.19999999999993</v>
      </c>
      <c r="H30" s="11" t="s">
        <v>395</v>
      </c>
    </row>
    <row r="31" spans="1:8" ht="18" customHeight="1">
      <c r="A31" s="11" t="s">
        <v>89</v>
      </c>
      <c r="B31" s="11" t="s">
        <v>107</v>
      </c>
      <c r="C31" s="15" t="s">
        <v>114</v>
      </c>
      <c r="D31" s="11" t="s">
        <v>115</v>
      </c>
      <c r="E31" s="13" t="s">
        <v>12</v>
      </c>
      <c r="F31" s="10">
        <v>51</v>
      </c>
      <c r="G31" s="12">
        <f t="shared" si="0"/>
        <v>293.76</v>
      </c>
      <c r="H31" s="11" t="s">
        <v>395</v>
      </c>
    </row>
    <row r="32" spans="1:8" ht="18" customHeight="1">
      <c r="A32" s="11" t="s">
        <v>91</v>
      </c>
      <c r="B32" s="11" t="s">
        <v>107</v>
      </c>
      <c r="C32" s="15" t="s">
        <v>111</v>
      </c>
      <c r="D32" s="11" t="s">
        <v>112</v>
      </c>
      <c r="E32" s="13" t="s">
        <v>12</v>
      </c>
      <c r="F32" s="10">
        <v>56</v>
      </c>
      <c r="G32" s="12">
        <f t="shared" si="0"/>
        <v>322.56</v>
      </c>
      <c r="H32" s="11" t="s">
        <v>395</v>
      </c>
    </row>
    <row r="33" spans="1:8" ht="18" customHeight="1">
      <c r="A33" s="11" t="s">
        <v>94</v>
      </c>
      <c r="B33" s="11" t="s">
        <v>107</v>
      </c>
      <c r="C33" s="15" t="s">
        <v>108</v>
      </c>
      <c r="D33" s="27" t="s">
        <v>109</v>
      </c>
      <c r="E33" s="13" t="s">
        <v>12</v>
      </c>
      <c r="F33" s="10">
        <v>30</v>
      </c>
      <c r="G33" s="12">
        <f t="shared" si="0"/>
        <v>172.79999999999998</v>
      </c>
      <c r="H33" s="11" t="s">
        <v>395</v>
      </c>
    </row>
    <row r="34" spans="1:8" ht="18" customHeight="1">
      <c r="A34" s="11" t="s">
        <v>96</v>
      </c>
      <c r="B34" s="11" t="s">
        <v>107</v>
      </c>
      <c r="C34" s="15" t="s">
        <v>117</v>
      </c>
      <c r="D34" s="9" t="s">
        <v>118</v>
      </c>
      <c r="E34" s="9" t="s">
        <v>12</v>
      </c>
      <c r="F34" s="10">
        <v>120</v>
      </c>
      <c r="G34" s="12">
        <f t="shared" si="0"/>
        <v>691.19999999999993</v>
      </c>
      <c r="H34" s="11" t="s">
        <v>395</v>
      </c>
    </row>
    <row r="35" spans="1:8" ht="18" customHeight="1">
      <c r="A35" s="11" t="s">
        <v>98</v>
      </c>
      <c r="B35" s="11" t="s">
        <v>120</v>
      </c>
      <c r="C35" s="16" t="s">
        <v>145</v>
      </c>
      <c r="D35" s="16" t="s">
        <v>146</v>
      </c>
      <c r="E35" s="16" t="s">
        <v>57</v>
      </c>
      <c r="F35" s="17">
        <v>27</v>
      </c>
      <c r="G35" s="12">
        <f t="shared" si="0"/>
        <v>155.51999999999998</v>
      </c>
      <c r="H35" s="11" t="s">
        <v>395</v>
      </c>
    </row>
    <row r="36" spans="1:8" ht="18" customHeight="1">
      <c r="A36" s="11" t="s">
        <v>101</v>
      </c>
      <c r="B36" s="11" t="s">
        <v>120</v>
      </c>
      <c r="C36" s="16" t="s">
        <v>121</v>
      </c>
      <c r="D36" s="16" t="s">
        <v>122</v>
      </c>
      <c r="E36" s="16" t="s">
        <v>12</v>
      </c>
      <c r="F36" s="17">
        <v>300</v>
      </c>
      <c r="G36" s="12">
        <f t="shared" ref="G36:G51" si="1">F36*5.76</f>
        <v>1728</v>
      </c>
      <c r="H36" s="11" t="s">
        <v>395</v>
      </c>
    </row>
    <row r="37" spans="1:8" ht="18" customHeight="1">
      <c r="A37" s="11" t="s">
        <v>103</v>
      </c>
      <c r="B37" s="11" t="s">
        <v>120</v>
      </c>
      <c r="C37" s="16" t="s">
        <v>131</v>
      </c>
      <c r="D37" s="16" t="s">
        <v>132</v>
      </c>
      <c r="E37" s="16" t="s">
        <v>12</v>
      </c>
      <c r="F37" s="17">
        <v>26</v>
      </c>
      <c r="G37" s="12">
        <f t="shared" si="1"/>
        <v>149.76</v>
      </c>
      <c r="H37" s="11" t="s">
        <v>395</v>
      </c>
    </row>
    <row r="38" spans="1:8" ht="18" customHeight="1">
      <c r="A38" s="11" t="s">
        <v>106</v>
      </c>
      <c r="B38" s="11" t="s">
        <v>120</v>
      </c>
      <c r="C38" s="16" t="s">
        <v>131</v>
      </c>
      <c r="D38" s="16" t="s">
        <v>169</v>
      </c>
      <c r="E38" s="18" t="s">
        <v>28</v>
      </c>
      <c r="F38" s="17">
        <v>20</v>
      </c>
      <c r="G38" s="12">
        <f t="shared" si="1"/>
        <v>115.19999999999999</v>
      </c>
      <c r="H38" s="11" t="s">
        <v>395</v>
      </c>
    </row>
    <row r="39" spans="1:8" ht="18" customHeight="1">
      <c r="A39" s="11" t="s">
        <v>110</v>
      </c>
      <c r="B39" s="11" t="s">
        <v>120</v>
      </c>
      <c r="C39" s="16" t="s">
        <v>170</v>
      </c>
      <c r="D39" s="16" t="s">
        <v>135</v>
      </c>
      <c r="E39" s="18" t="s">
        <v>57</v>
      </c>
      <c r="F39" s="17">
        <v>5</v>
      </c>
      <c r="G39" s="12">
        <f t="shared" si="1"/>
        <v>28.799999999999997</v>
      </c>
      <c r="H39" s="11" t="s">
        <v>395</v>
      </c>
    </row>
    <row r="40" spans="1:8" ht="18" customHeight="1">
      <c r="A40" s="11" t="s">
        <v>113</v>
      </c>
      <c r="B40" s="11" t="s">
        <v>120</v>
      </c>
      <c r="C40" s="16" t="s">
        <v>170</v>
      </c>
      <c r="D40" s="16" t="s">
        <v>137</v>
      </c>
      <c r="E40" s="18" t="s">
        <v>12</v>
      </c>
      <c r="F40" s="17">
        <v>8</v>
      </c>
      <c r="G40" s="12">
        <f t="shared" si="1"/>
        <v>46.08</v>
      </c>
      <c r="H40" s="11" t="s">
        <v>395</v>
      </c>
    </row>
    <row r="41" spans="1:8" ht="18" customHeight="1">
      <c r="A41" s="11" t="s">
        <v>116</v>
      </c>
      <c r="B41" s="11" t="s">
        <v>120</v>
      </c>
      <c r="C41" s="16" t="s">
        <v>139</v>
      </c>
      <c r="D41" s="16" t="s">
        <v>171</v>
      </c>
      <c r="E41" s="16" t="s">
        <v>12</v>
      </c>
      <c r="F41" s="17">
        <v>12</v>
      </c>
      <c r="G41" s="12">
        <f t="shared" si="1"/>
        <v>69.12</v>
      </c>
      <c r="H41" s="11" t="s">
        <v>395</v>
      </c>
    </row>
    <row r="42" spans="1:8" ht="18" customHeight="1">
      <c r="A42" s="11" t="s">
        <v>119</v>
      </c>
      <c r="B42" s="11" t="s">
        <v>120</v>
      </c>
      <c r="C42" s="16" t="s">
        <v>139</v>
      </c>
      <c r="D42" s="16" t="s">
        <v>140</v>
      </c>
      <c r="E42" s="16" t="s">
        <v>57</v>
      </c>
      <c r="F42" s="17">
        <v>47</v>
      </c>
      <c r="G42" s="12">
        <f t="shared" si="1"/>
        <v>270.71999999999997</v>
      </c>
      <c r="H42" s="11" t="s">
        <v>395</v>
      </c>
    </row>
    <row r="43" spans="1:8" ht="18" customHeight="1">
      <c r="A43" s="11" t="s">
        <v>123</v>
      </c>
      <c r="B43" s="11" t="s">
        <v>120</v>
      </c>
      <c r="C43" s="16" t="s">
        <v>159</v>
      </c>
      <c r="D43" s="16" t="s">
        <v>160</v>
      </c>
      <c r="E43" s="16" t="s">
        <v>12</v>
      </c>
      <c r="F43" s="17">
        <v>10</v>
      </c>
      <c r="G43" s="12">
        <f t="shared" si="1"/>
        <v>57.599999999999994</v>
      </c>
      <c r="H43" s="11" t="s">
        <v>395</v>
      </c>
    </row>
    <row r="44" spans="1:8" ht="18" customHeight="1">
      <c r="A44" s="11" t="s">
        <v>126</v>
      </c>
      <c r="B44" s="11" t="s">
        <v>120</v>
      </c>
      <c r="C44" s="16" t="s">
        <v>159</v>
      </c>
      <c r="D44" s="16" t="s">
        <v>162</v>
      </c>
      <c r="E44" s="16" t="s">
        <v>12</v>
      </c>
      <c r="F44" s="17">
        <v>42</v>
      </c>
      <c r="G44" s="12">
        <f t="shared" si="1"/>
        <v>241.92</v>
      </c>
      <c r="H44" s="11" t="s">
        <v>395</v>
      </c>
    </row>
    <row r="45" spans="1:8" ht="18" customHeight="1">
      <c r="A45" s="11" t="s">
        <v>128</v>
      </c>
      <c r="B45" s="11" t="s">
        <v>120</v>
      </c>
      <c r="C45" s="16" t="s">
        <v>172</v>
      </c>
      <c r="D45" s="16" t="s">
        <v>173</v>
      </c>
      <c r="E45" s="16" t="s">
        <v>57</v>
      </c>
      <c r="F45" s="17">
        <v>1</v>
      </c>
      <c r="G45" s="12">
        <f t="shared" si="1"/>
        <v>5.76</v>
      </c>
      <c r="H45" s="11" t="s">
        <v>395</v>
      </c>
    </row>
    <row r="46" spans="1:8" ht="18" customHeight="1">
      <c r="A46" s="11" t="s">
        <v>130</v>
      </c>
      <c r="B46" s="11" t="s">
        <v>120</v>
      </c>
      <c r="C46" s="16" t="s">
        <v>151</v>
      </c>
      <c r="D46" s="16" t="s">
        <v>152</v>
      </c>
      <c r="E46" s="16" t="s">
        <v>57</v>
      </c>
      <c r="F46" s="17">
        <v>120</v>
      </c>
      <c r="G46" s="12">
        <f t="shared" si="1"/>
        <v>691.19999999999993</v>
      </c>
      <c r="H46" s="11" t="s">
        <v>395</v>
      </c>
    </row>
    <row r="47" spans="1:8" ht="18" customHeight="1">
      <c r="A47" s="11" t="s">
        <v>133</v>
      </c>
      <c r="B47" s="11" t="s">
        <v>120</v>
      </c>
      <c r="C47" s="16" t="s">
        <v>151</v>
      </c>
      <c r="D47" s="16" t="s">
        <v>154</v>
      </c>
      <c r="E47" s="16" t="s">
        <v>57</v>
      </c>
      <c r="F47" s="17">
        <v>30</v>
      </c>
      <c r="G47" s="12">
        <f t="shared" si="1"/>
        <v>172.79999999999998</v>
      </c>
      <c r="H47" s="11" t="s">
        <v>395</v>
      </c>
    </row>
    <row r="48" spans="1:8" ht="18" customHeight="1">
      <c r="A48" s="11" t="s">
        <v>136</v>
      </c>
      <c r="B48" s="11" t="s">
        <v>120</v>
      </c>
      <c r="C48" s="16" t="s">
        <v>174</v>
      </c>
      <c r="D48" s="16" t="s">
        <v>175</v>
      </c>
      <c r="E48" s="16" t="s">
        <v>57</v>
      </c>
      <c r="F48" s="17">
        <v>70</v>
      </c>
      <c r="G48" s="12">
        <f t="shared" si="1"/>
        <v>403.2</v>
      </c>
      <c r="H48" s="11" t="s">
        <v>395</v>
      </c>
    </row>
    <row r="49" spans="1:8" ht="18" customHeight="1">
      <c r="A49" s="11" t="s">
        <v>138</v>
      </c>
      <c r="B49" s="11" t="s">
        <v>120</v>
      </c>
      <c r="C49" s="16" t="s">
        <v>148</v>
      </c>
      <c r="D49" s="16" t="s">
        <v>149</v>
      </c>
      <c r="E49" s="16" t="s">
        <v>28</v>
      </c>
      <c r="F49" s="17">
        <v>11</v>
      </c>
      <c r="G49" s="12">
        <f t="shared" si="1"/>
        <v>63.36</v>
      </c>
      <c r="H49" s="11" t="s">
        <v>395</v>
      </c>
    </row>
    <row r="50" spans="1:8" ht="18" customHeight="1">
      <c r="A50" s="11" t="s">
        <v>141</v>
      </c>
      <c r="B50" s="11" t="s">
        <v>120</v>
      </c>
      <c r="C50" s="16" t="s">
        <v>176</v>
      </c>
      <c r="D50" s="16" t="s">
        <v>177</v>
      </c>
      <c r="E50" s="16" t="s">
        <v>57</v>
      </c>
      <c r="F50" s="17">
        <v>30</v>
      </c>
      <c r="G50" s="12">
        <f t="shared" si="1"/>
        <v>172.79999999999998</v>
      </c>
      <c r="H50" s="11" t="s">
        <v>395</v>
      </c>
    </row>
    <row r="51" spans="1:8" ht="18" customHeight="1">
      <c r="A51" s="11" t="s">
        <v>144</v>
      </c>
      <c r="B51" s="11" t="s">
        <v>120</v>
      </c>
      <c r="C51" s="16" t="s">
        <v>176</v>
      </c>
      <c r="D51" s="16" t="s">
        <v>178</v>
      </c>
      <c r="E51" s="16" t="s">
        <v>57</v>
      </c>
      <c r="F51" s="17">
        <v>70</v>
      </c>
      <c r="G51" s="12">
        <f t="shared" si="1"/>
        <v>403.2</v>
      </c>
      <c r="H51" s="11" t="s">
        <v>395</v>
      </c>
    </row>
    <row r="52" spans="1:8" ht="18" customHeight="1"/>
    <row r="53" spans="1:8" ht="18" customHeight="1"/>
    <row r="54" spans="1:8" ht="18" customHeight="1"/>
    <row r="55" spans="1:8" ht="18" customHeight="1"/>
    <row r="56" spans="1:8" ht="18" customHeight="1"/>
    <row r="57" spans="1:8" ht="18" customHeight="1"/>
    <row r="58" spans="1:8" ht="18" customHeight="1"/>
    <row r="59" spans="1:8" ht="18" customHeight="1"/>
    <row r="60" spans="1:8" ht="18" customHeight="1"/>
    <row r="61" spans="1:8" ht="18" customHeight="1"/>
    <row r="62" spans="1:8" ht="18" customHeight="1"/>
    <row r="63" spans="1:8" ht="18" customHeight="1"/>
    <row r="64" spans="1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</sheetData>
  <mergeCells count="1">
    <mergeCell ref="A1:H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36"/>
  <sheetViews>
    <sheetView workbookViewId="0">
      <selection activeCell="C22" sqref="C22"/>
    </sheetView>
  </sheetViews>
  <sheetFormatPr defaultColWidth="8" defaultRowHeight="12"/>
  <cols>
    <col min="1" max="1" width="8" style="4" customWidth="1"/>
    <col min="2" max="2" width="6.25" style="4" customWidth="1"/>
    <col min="3" max="3" width="7.875" style="4" customWidth="1"/>
    <col min="4" max="4" width="9.125" style="4" customWidth="1"/>
    <col min="5" max="5" width="19.75" style="4" customWidth="1"/>
    <col min="6" max="6" width="8.625" style="4" customWidth="1"/>
    <col min="7" max="7" width="14.125" style="22" customWidth="1"/>
    <col min="8" max="8" width="23.5" style="4" customWidth="1"/>
    <col min="9" max="16384" width="8" style="4"/>
  </cols>
  <sheetData>
    <row r="1" spans="1:8" s="19" customFormat="1" ht="30.95" customHeight="1">
      <c r="A1" s="30" t="s">
        <v>179</v>
      </c>
      <c r="B1" s="30"/>
      <c r="C1" s="30"/>
      <c r="D1" s="30"/>
      <c r="E1" s="30"/>
      <c r="F1" s="30"/>
      <c r="G1" s="30"/>
      <c r="H1" s="30"/>
    </row>
    <row r="2" spans="1:8" s="20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7</v>
      </c>
      <c r="H2" s="29" t="s">
        <v>396</v>
      </c>
    </row>
    <row r="3" spans="1:8" ht="18" customHeight="1">
      <c r="A3" s="11">
        <v>1</v>
      </c>
      <c r="B3" s="11" t="s">
        <v>9</v>
      </c>
      <c r="C3" s="11" t="s">
        <v>180</v>
      </c>
      <c r="D3" s="11" t="s">
        <v>181</v>
      </c>
      <c r="E3" s="9" t="s">
        <v>12</v>
      </c>
      <c r="F3" s="12">
        <v>4</v>
      </c>
      <c r="G3" s="12">
        <f>F3*240</f>
        <v>960</v>
      </c>
      <c r="H3" s="11" t="s">
        <v>395</v>
      </c>
    </row>
    <row r="4" spans="1:8" ht="18" customHeight="1">
      <c r="A4" s="11">
        <v>2</v>
      </c>
      <c r="B4" s="11" t="s">
        <v>9</v>
      </c>
      <c r="C4" s="11" t="s">
        <v>180</v>
      </c>
      <c r="D4" s="11" t="s">
        <v>182</v>
      </c>
      <c r="E4" s="11" t="s">
        <v>12</v>
      </c>
      <c r="F4" s="12">
        <v>2</v>
      </c>
      <c r="G4" s="12">
        <f t="shared" ref="G4:G35" si="0">F4*240</f>
        <v>480</v>
      </c>
      <c r="H4" s="11" t="s">
        <v>395</v>
      </c>
    </row>
    <row r="5" spans="1:8" ht="18" customHeight="1">
      <c r="A5" s="11">
        <v>3</v>
      </c>
      <c r="B5" s="11" t="s">
        <v>9</v>
      </c>
      <c r="C5" s="11" t="s">
        <v>180</v>
      </c>
      <c r="D5" s="11" t="s">
        <v>183</v>
      </c>
      <c r="E5" s="11" t="s">
        <v>12</v>
      </c>
      <c r="F5" s="12">
        <v>2</v>
      </c>
      <c r="G5" s="12">
        <f t="shared" si="0"/>
        <v>480</v>
      </c>
      <c r="H5" s="11" t="s">
        <v>395</v>
      </c>
    </row>
    <row r="6" spans="1:8" ht="18" customHeight="1">
      <c r="A6" s="11">
        <v>4</v>
      </c>
      <c r="B6" s="11" t="s">
        <v>9</v>
      </c>
      <c r="C6" s="11" t="s">
        <v>180</v>
      </c>
      <c r="D6" s="11" t="s">
        <v>184</v>
      </c>
      <c r="E6" s="11" t="s">
        <v>12</v>
      </c>
      <c r="F6" s="12">
        <v>3</v>
      </c>
      <c r="G6" s="12">
        <f t="shared" si="0"/>
        <v>720</v>
      </c>
      <c r="H6" s="11" t="s">
        <v>395</v>
      </c>
    </row>
    <row r="7" spans="1:8" s="21" customFormat="1" ht="18" customHeight="1">
      <c r="A7" s="11">
        <v>5</v>
      </c>
      <c r="B7" s="9" t="s">
        <v>14</v>
      </c>
      <c r="C7" s="13" t="s">
        <v>185</v>
      </c>
      <c r="D7" s="13" t="s">
        <v>186</v>
      </c>
      <c r="E7" s="13" t="s">
        <v>12</v>
      </c>
      <c r="F7" s="13">
        <v>1</v>
      </c>
      <c r="G7" s="12">
        <f t="shared" si="0"/>
        <v>240</v>
      </c>
      <c r="H7" s="11" t="s">
        <v>395</v>
      </c>
    </row>
    <row r="8" spans="1:8" s="21" customFormat="1" ht="18" customHeight="1">
      <c r="A8" s="11">
        <v>6</v>
      </c>
      <c r="B8" s="9" t="s">
        <v>14</v>
      </c>
      <c r="C8" s="13" t="s">
        <v>30</v>
      </c>
      <c r="D8" s="13" t="s">
        <v>187</v>
      </c>
      <c r="E8" s="13" t="s">
        <v>12</v>
      </c>
      <c r="F8" s="13">
        <v>2</v>
      </c>
      <c r="G8" s="12">
        <f t="shared" si="0"/>
        <v>480</v>
      </c>
      <c r="H8" s="11" t="s">
        <v>395</v>
      </c>
    </row>
    <row r="9" spans="1:8" s="21" customFormat="1" ht="18" customHeight="1">
      <c r="A9" s="11">
        <v>7</v>
      </c>
      <c r="B9" s="11" t="s">
        <v>14</v>
      </c>
      <c r="C9" s="15" t="s">
        <v>30</v>
      </c>
      <c r="D9" s="15" t="s">
        <v>188</v>
      </c>
      <c r="E9" s="13" t="s">
        <v>12</v>
      </c>
      <c r="F9" s="13">
        <v>1</v>
      </c>
      <c r="G9" s="12">
        <f t="shared" si="0"/>
        <v>240</v>
      </c>
      <c r="H9" s="11" t="s">
        <v>395</v>
      </c>
    </row>
    <row r="10" spans="1:8" s="21" customFormat="1" ht="18" customHeight="1">
      <c r="A10" s="11">
        <v>8</v>
      </c>
      <c r="B10" s="9" t="s">
        <v>14</v>
      </c>
      <c r="C10" s="13" t="s">
        <v>189</v>
      </c>
      <c r="D10" s="13" t="s">
        <v>190</v>
      </c>
      <c r="E10" s="13" t="s">
        <v>12</v>
      </c>
      <c r="F10" s="13">
        <v>3</v>
      </c>
      <c r="G10" s="12">
        <f t="shared" si="0"/>
        <v>720</v>
      </c>
      <c r="H10" s="11" t="s">
        <v>395</v>
      </c>
    </row>
    <row r="11" spans="1:8" s="21" customFormat="1" ht="18" customHeight="1">
      <c r="A11" s="11">
        <v>9</v>
      </c>
      <c r="B11" s="9" t="s">
        <v>14</v>
      </c>
      <c r="C11" s="13" t="s">
        <v>189</v>
      </c>
      <c r="D11" s="13" t="s">
        <v>191</v>
      </c>
      <c r="E11" s="13" t="s">
        <v>12</v>
      </c>
      <c r="F11" s="13">
        <v>2</v>
      </c>
      <c r="G11" s="12">
        <f t="shared" si="0"/>
        <v>480</v>
      </c>
      <c r="H11" s="11" t="s">
        <v>395</v>
      </c>
    </row>
    <row r="12" spans="1:8" s="21" customFormat="1" ht="18" customHeight="1">
      <c r="A12" s="11">
        <v>10</v>
      </c>
      <c r="B12" s="9" t="s">
        <v>14</v>
      </c>
      <c r="C12" s="13" t="s">
        <v>18</v>
      </c>
      <c r="D12" s="13" t="s">
        <v>192</v>
      </c>
      <c r="E12" s="13" t="s">
        <v>12</v>
      </c>
      <c r="F12" s="13">
        <v>4</v>
      </c>
      <c r="G12" s="12">
        <f t="shared" si="0"/>
        <v>960</v>
      </c>
      <c r="H12" s="11" t="s">
        <v>395</v>
      </c>
    </row>
    <row r="13" spans="1:8" s="21" customFormat="1" ht="18" customHeight="1">
      <c r="A13" s="11">
        <v>11</v>
      </c>
      <c r="B13" s="9" t="s">
        <v>14</v>
      </c>
      <c r="C13" s="13" t="s">
        <v>18</v>
      </c>
      <c r="D13" s="13" t="s">
        <v>193</v>
      </c>
      <c r="E13" s="13" t="s">
        <v>12</v>
      </c>
      <c r="F13" s="13">
        <v>2</v>
      </c>
      <c r="G13" s="12">
        <f t="shared" si="0"/>
        <v>480</v>
      </c>
      <c r="H13" s="11" t="s">
        <v>395</v>
      </c>
    </row>
    <row r="14" spans="1:8" s="21" customFormat="1" ht="18" customHeight="1">
      <c r="A14" s="11">
        <v>12</v>
      </c>
      <c r="B14" s="9" t="s">
        <v>14</v>
      </c>
      <c r="C14" s="13" t="s">
        <v>18</v>
      </c>
      <c r="D14" s="13" t="s">
        <v>21</v>
      </c>
      <c r="E14" s="13" t="s">
        <v>12</v>
      </c>
      <c r="F14" s="13">
        <v>4</v>
      </c>
      <c r="G14" s="12">
        <f t="shared" si="0"/>
        <v>960</v>
      </c>
      <c r="H14" s="11" t="s">
        <v>395</v>
      </c>
    </row>
    <row r="15" spans="1:8" s="21" customFormat="1" ht="18" customHeight="1">
      <c r="A15" s="11">
        <v>13</v>
      </c>
      <c r="B15" s="9" t="s">
        <v>14</v>
      </c>
      <c r="C15" s="13" t="s">
        <v>18</v>
      </c>
      <c r="D15" s="13" t="s">
        <v>194</v>
      </c>
      <c r="E15" s="13" t="s">
        <v>57</v>
      </c>
      <c r="F15" s="13">
        <v>2</v>
      </c>
      <c r="G15" s="12">
        <f t="shared" si="0"/>
        <v>480</v>
      </c>
      <c r="H15" s="11" t="s">
        <v>395</v>
      </c>
    </row>
    <row r="16" spans="1:8" s="21" customFormat="1" ht="18" customHeight="1">
      <c r="A16" s="11">
        <v>14</v>
      </c>
      <c r="B16" s="9" t="s">
        <v>14</v>
      </c>
      <c r="C16" s="13" t="s">
        <v>195</v>
      </c>
      <c r="D16" s="13" t="s">
        <v>196</v>
      </c>
      <c r="E16" s="13" t="s">
        <v>12</v>
      </c>
      <c r="F16" s="13">
        <v>1</v>
      </c>
      <c r="G16" s="12">
        <f t="shared" si="0"/>
        <v>240</v>
      </c>
      <c r="H16" s="11" t="s">
        <v>395</v>
      </c>
    </row>
    <row r="17" spans="1:8" s="21" customFormat="1" ht="18" customHeight="1">
      <c r="A17" s="11">
        <v>15</v>
      </c>
      <c r="B17" s="9" t="s">
        <v>14</v>
      </c>
      <c r="C17" s="13" t="s">
        <v>195</v>
      </c>
      <c r="D17" s="13" t="s">
        <v>197</v>
      </c>
      <c r="E17" s="13" t="s">
        <v>57</v>
      </c>
      <c r="F17" s="13">
        <v>2</v>
      </c>
      <c r="G17" s="12">
        <f t="shared" si="0"/>
        <v>480</v>
      </c>
      <c r="H17" s="11" t="s">
        <v>395</v>
      </c>
    </row>
    <row r="18" spans="1:8" s="21" customFormat="1" ht="18" customHeight="1">
      <c r="A18" s="11">
        <v>16</v>
      </c>
      <c r="B18" s="9" t="s">
        <v>14</v>
      </c>
      <c r="C18" s="13" t="s">
        <v>198</v>
      </c>
      <c r="D18" s="13" t="s">
        <v>199</v>
      </c>
      <c r="E18" s="13" t="s">
        <v>12</v>
      </c>
      <c r="F18" s="13">
        <v>2</v>
      </c>
      <c r="G18" s="12">
        <f t="shared" si="0"/>
        <v>480</v>
      </c>
      <c r="H18" s="11" t="s">
        <v>395</v>
      </c>
    </row>
    <row r="19" spans="1:8" s="21" customFormat="1" ht="18" customHeight="1">
      <c r="A19" s="11">
        <v>17</v>
      </c>
      <c r="B19" s="9" t="s">
        <v>14</v>
      </c>
      <c r="C19" s="13" t="s">
        <v>26</v>
      </c>
      <c r="D19" s="13" t="s">
        <v>200</v>
      </c>
      <c r="E19" s="13" t="s">
        <v>12</v>
      </c>
      <c r="F19" s="13">
        <v>1</v>
      </c>
      <c r="G19" s="12">
        <f t="shared" si="0"/>
        <v>240</v>
      </c>
      <c r="H19" s="11" t="s">
        <v>395</v>
      </c>
    </row>
    <row r="20" spans="1:8" s="21" customFormat="1" ht="18" customHeight="1">
      <c r="A20" s="11">
        <v>18</v>
      </c>
      <c r="B20" s="9" t="s">
        <v>14</v>
      </c>
      <c r="C20" s="13" t="s">
        <v>26</v>
      </c>
      <c r="D20" s="13" t="s">
        <v>201</v>
      </c>
      <c r="E20" s="13" t="s">
        <v>12</v>
      </c>
      <c r="F20" s="13">
        <v>4</v>
      </c>
      <c r="G20" s="12">
        <f t="shared" si="0"/>
        <v>960</v>
      </c>
      <c r="H20" s="11" t="s">
        <v>395</v>
      </c>
    </row>
    <row r="21" spans="1:8" s="21" customFormat="1" ht="18" customHeight="1">
      <c r="A21" s="11">
        <v>19</v>
      </c>
      <c r="B21" s="9" t="s">
        <v>14</v>
      </c>
      <c r="C21" s="13" t="s">
        <v>26</v>
      </c>
      <c r="D21" s="13" t="s">
        <v>202</v>
      </c>
      <c r="E21" s="13" t="s">
        <v>12</v>
      </c>
      <c r="F21" s="13">
        <v>2</v>
      </c>
      <c r="G21" s="12">
        <f t="shared" si="0"/>
        <v>480</v>
      </c>
      <c r="H21" s="11" t="s">
        <v>395</v>
      </c>
    </row>
    <row r="22" spans="1:8" s="21" customFormat="1" ht="18" customHeight="1">
      <c r="A22" s="11">
        <v>20</v>
      </c>
      <c r="B22" s="9" t="s">
        <v>14</v>
      </c>
      <c r="C22" s="13" t="s">
        <v>26</v>
      </c>
      <c r="D22" s="13" t="s">
        <v>203</v>
      </c>
      <c r="E22" s="13" t="s">
        <v>12</v>
      </c>
      <c r="F22" s="13">
        <v>7</v>
      </c>
      <c r="G22" s="12">
        <f t="shared" si="0"/>
        <v>1680</v>
      </c>
      <c r="H22" s="11" t="s">
        <v>395</v>
      </c>
    </row>
    <row r="23" spans="1:8" s="21" customFormat="1" ht="18" customHeight="1">
      <c r="A23" s="11">
        <v>21</v>
      </c>
      <c r="B23" s="9" t="s">
        <v>14</v>
      </c>
      <c r="C23" s="13" t="s">
        <v>26</v>
      </c>
      <c r="D23" s="13" t="s">
        <v>204</v>
      </c>
      <c r="E23" s="13" t="s">
        <v>12</v>
      </c>
      <c r="F23" s="13">
        <v>2</v>
      </c>
      <c r="G23" s="12">
        <f t="shared" si="0"/>
        <v>480</v>
      </c>
      <c r="H23" s="11" t="s">
        <v>395</v>
      </c>
    </row>
    <row r="24" spans="1:8" s="21" customFormat="1" ht="18" customHeight="1">
      <c r="A24" s="11">
        <v>22</v>
      </c>
      <c r="B24" s="9" t="s">
        <v>14</v>
      </c>
      <c r="C24" s="13" t="s">
        <v>26</v>
      </c>
      <c r="D24" s="13" t="s">
        <v>205</v>
      </c>
      <c r="E24" s="13" t="s">
        <v>12</v>
      </c>
      <c r="F24" s="13">
        <v>2</v>
      </c>
      <c r="G24" s="12">
        <f t="shared" si="0"/>
        <v>480</v>
      </c>
      <c r="H24" s="11" t="s">
        <v>395</v>
      </c>
    </row>
    <row r="25" spans="1:8" s="21" customFormat="1" ht="18" customHeight="1">
      <c r="A25" s="11">
        <v>23</v>
      </c>
      <c r="B25" s="9" t="s">
        <v>14</v>
      </c>
      <c r="C25" s="13" t="s">
        <v>26</v>
      </c>
      <c r="D25" s="13" t="s">
        <v>206</v>
      </c>
      <c r="E25" s="13" t="s">
        <v>12</v>
      </c>
      <c r="F25" s="13">
        <v>3</v>
      </c>
      <c r="G25" s="12">
        <f t="shared" si="0"/>
        <v>720</v>
      </c>
      <c r="H25" s="11" t="s">
        <v>395</v>
      </c>
    </row>
    <row r="26" spans="1:8" s="21" customFormat="1" ht="18" customHeight="1">
      <c r="A26" s="11">
        <v>24</v>
      </c>
      <c r="B26" s="9" t="s">
        <v>14</v>
      </c>
      <c r="C26" s="13" t="s">
        <v>33</v>
      </c>
      <c r="D26" s="13" t="s">
        <v>207</v>
      </c>
      <c r="E26" s="13" t="s">
        <v>12</v>
      </c>
      <c r="F26" s="13">
        <v>2</v>
      </c>
      <c r="G26" s="12">
        <f t="shared" si="0"/>
        <v>480</v>
      </c>
      <c r="H26" s="11" t="s">
        <v>395</v>
      </c>
    </row>
    <row r="27" spans="1:8" s="21" customFormat="1" ht="18" customHeight="1">
      <c r="A27" s="11">
        <v>25</v>
      </c>
      <c r="B27" s="9" t="s">
        <v>14</v>
      </c>
      <c r="C27" s="13" t="s">
        <v>38</v>
      </c>
      <c r="D27" s="13" t="s">
        <v>208</v>
      </c>
      <c r="E27" s="13" t="s">
        <v>12</v>
      </c>
      <c r="F27" s="13">
        <v>2</v>
      </c>
      <c r="G27" s="12">
        <f t="shared" si="0"/>
        <v>480</v>
      </c>
      <c r="H27" s="11" t="s">
        <v>395</v>
      </c>
    </row>
    <row r="28" spans="1:8" s="21" customFormat="1" ht="18" customHeight="1">
      <c r="A28" s="11">
        <v>26</v>
      </c>
      <c r="B28" s="9" t="s">
        <v>14</v>
      </c>
      <c r="C28" s="13" t="s">
        <v>38</v>
      </c>
      <c r="D28" s="13" t="s">
        <v>39</v>
      </c>
      <c r="E28" s="13" t="s">
        <v>12</v>
      </c>
      <c r="F28" s="13">
        <v>5</v>
      </c>
      <c r="G28" s="12">
        <f t="shared" si="0"/>
        <v>1200</v>
      </c>
      <c r="H28" s="11" t="s">
        <v>395</v>
      </c>
    </row>
    <row r="29" spans="1:8" ht="18" customHeight="1">
      <c r="A29" s="11">
        <v>27</v>
      </c>
      <c r="B29" s="11" t="s">
        <v>41</v>
      </c>
      <c r="C29" s="11" t="s">
        <v>42</v>
      </c>
      <c r="D29" s="11" t="s">
        <v>209</v>
      </c>
      <c r="E29" s="11" t="s">
        <v>12</v>
      </c>
      <c r="F29" s="12">
        <v>3</v>
      </c>
      <c r="G29" s="12">
        <f t="shared" si="0"/>
        <v>720</v>
      </c>
      <c r="H29" s="11" t="s">
        <v>395</v>
      </c>
    </row>
    <row r="30" spans="1:8" ht="18" customHeight="1">
      <c r="A30" s="11">
        <v>28</v>
      </c>
      <c r="B30" s="11" t="s">
        <v>45</v>
      </c>
      <c r="C30" s="11" t="s">
        <v>210</v>
      </c>
      <c r="D30" s="11" t="s">
        <v>211</v>
      </c>
      <c r="E30" s="11" t="s">
        <v>57</v>
      </c>
      <c r="F30" s="11">
        <v>1</v>
      </c>
      <c r="G30" s="12">
        <f t="shared" si="0"/>
        <v>240</v>
      </c>
      <c r="H30" s="11" t="s">
        <v>395</v>
      </c>
    </row>
    <row r="31" spans="1:8" ht="18" customHeight="1">
      <c r="A31" s="11">
        <v>29</v>
      </c>
      <c r="B31" s="11" t="s">
        <v>45</v>
      </c>
      <c r="C31" s="11" t="s">
        <v>212</v>
      </c>
      <c r="D31" s="11" t="s">
        <v>213</v>
      </c>
      <c r="E31" s="11" t="s">
        <v>12</v>
      </c>
      <c r="F31" s="11">
        <v>19</v>
      </c>
      <c r="G31" s="12">
        <f t="shared" si="0"/>
        <v>4560</v>
      </c>
      <c r="H31" s="11" t="s">
        <v>395</v>
      </c>
    </row>
    <row r="32" spans="1:8" ht="18" customHeight="1">
      <c r="A32" s="11">
        <v>30</v>
      </c>
      <c r="B32" s="11" t="s">
        <v>45</v>
      </c>
      <c r="C32" s="11" t="s">
        <v>214</v>
      </c>
      <c r="D32" s="11" t="s">
        <v>215</v>
      </c>
      <c r="E32" s="11" t="s">
        <v>12</v>
      </c>
      <c r="F32" s="11">
        <v>3</v>
      </c>
      <c r="G32" s="12">
        <f t="shared" si="0"/>
        <v>720</v>
      </c>
      <c r="H32" s="11" t="s">
        <v>395</v>
      </c>
    </row>
    <row r="33" spans="1:8" ht="18" customHeight="1">
      <c r="A33" s="11">
        <v>31</v>
      </c>
      <c r="B33" s="11" t="s">
        <v>51</v>
      </c>
      <c r="C33" s="11" t="s">
        <v>216</v>
      </c>
      <c r="D33" s="11" t="s">
        <v>217</v>
      </c>
      <c r="E33" s="11" t="s">
        <v>12</v>
      </c>
      <c r="F33" s="11">
        <v>1</v>
      </c>
      <c r="G33" s="12">
        <f t="shared" si="0"/>
        <v>240</v>
      </c>
      <c r="H33" s="11" t="s">
        <v>395</v>
      </c>
    </row>
    <row r="34" spans="1:8" ht="18" customHeight="1">
      <c r="A34" s="11">
        <v>32</v>
      </c>
      <c r="B34" s="11" t="s">
        <v>51</v>
      </c>
      <c r="C34" s="11" t="s">
        <v>216</v>
      </c>
      <c r="D34" s="11" t="s">
        <v>218</v>
      </c>
      <c r="E34" s="11" t="s">
        <v>12</v>
      </c>
      <c r="F34" s="11">
        <v>15</v>
      </c>
      <c r="G34" s="12">
        <f t="shared" si="0"/>
        <v>3600</v>
      </c>
      <c r="H34" s="11" t="s">
        <v>395</v>
      </c>
    </row>
    <row r="35" spans="1:8" ht="18" customHeight="1">
      <c r="A35" s="11">
        <v>33</v>
      </c>
      <c r="B35" s="11" t="s">
        <v>51</v>
      </c>
      <c r="C35" s="11" t="s">
        <v>216</v>
      </c>
      <c r="D35" s="11" t="s">
        <v>219</v>
      </c>
      <c r="E35" s="11" t="s">
        <v>57</v>
      </c>
      <c r="F35" s="11">
        <v>14</v>
      </c>
      <c r="G35" s="12">
        <f t="shared" si="0"/>
        <v>3360</v>
      </c>
      <c r="H35" s="11" t="s">
        <v>395</v>
      </c>
    </row>
    <row r="36" spans="1:8" ht="18" customHeight="1">
      <c r="A36" s="11">
        <v>34</v>
      </c>
      <c r="B36" s="11" t="s">
        <v>51</v>
      </c>
      <c r="C36" s="11" t="s">
        <v>216</v>
      </c>
      <c r="D36" s="11" t="s">
        <v>220</v>
      </c>
      <c r="E36" s="11" t="s">
        <v>12</v>
      </c>
      <c r="F36" s="11">
        <v>1</v>
      </c>
      <c r="G36" s="12">
        <f t="shared" ref="G36:G67" si="1">F36*240</f>
        <v>240</v>
      </c>
      <c r="H36" s="11" t="s">
        <v>395</v>
      </c>
    </row>
    <row r="37" spans="1:8" ht="18" customHeight="1">
      <c r="A37" s="11">
        <v>35</v>
      </c>
      <c r="B37" s="11" t="s">
        <v>51</v>
      </c>
      <c r="C37" s="11" t="s">
        <v>221</v>
      </c>
      <c r="D37" s="15" t="s">
        <v>222</v>
      </c>
      <c r="E37" s="11" t="s">
        <v>12</v>
      </c>
      <c r="F37" s="11">
        <v>1</v>
      </c>
      <c r="G37" s="12">
        <f t="shared" si="1"/>
        <v>240</v>
      </c>
      <c r="H37" s="11" t="s">
        <v>395</v>
      </c>
    </row>
    <row r="38" spans="1:8" ht="18" customHeight="1">
      <c r="A38" s="11">
        <v>36</v>
      </c>
      <c r="B38" s="11" t="s">
        <v>51</v>
      </c>
      <c r="C38" s="11" t="s">
        <v>223</v>
      </c>
      <c r="D38" s="11" t="s">
        <v>224</v>
      </c>
      <c r="E38" s="11" t="s">
        <v>12</v>
      </c>
      <c r="F38" s="11">
        <v>1</v>
      </c>
      <c r="G38" s="12">
        <f t="shared" si="1"/>
        <v>240</v>
      </c>
      <c r="H38" s="11" t="s">
        <v>395</v>
      </c>
    </row>
    <row r="39" spans="1:8" ht="18" customHeight="1">
      <c r="A39" s="11">
        <v>37</v>
      </c>
      <c r="B39" s="11" t="s">
        <v>51</v>
      </c>
      <c r="C39" s="11" t="s">
        <v>223</v>
      </c>
      <c r="D39" s="11" t="s">
        <v>225</v>
      </c>
      <c r="E39" s="11" t="s">
        <v>12</v>
      </c>
      <c r="F39" s="11">
        <v>3</v>
      </c>
      <c r="G39" s="12">
        <f t="shared" si="1"/>
        <v>720</v>
      </c>
      <c r="H39" s="11" t="s">
        <v>395</v>
      </c>
    </row>
    <row r="40" spans="1:8" ht="18" customHeight="1">
      <c r="A40" s="11">
        <v>38</v>
      </c>
      <c r="B40" s="11" t="s">
        <v>51</v>
      </c>
      <c r="C40" s="11" t="s">
        <v>226</v>
      </c>
      <c r="D40" s="11" t="s">
        <v>227</v>
      </c>
      <c r="E40" s="11" t="s">
        <v>12</v>
      </c>
      <c r="F40" s="11">
        <v>4</v>
      </c>
      <c r="G40" s="12">
        <f t="shared" si="1"/>
        <v>960</v>
      </c>
      <c r="H40" s="11" t="s">
        <v>395</v>
      </c>
    </row>
    <row r="41" spans="1:8" ht="18" customHeight="1">
      <c r="A41" s="11">
        <v>39</v>
      </c>
      <c r="B41" s="11" t="s">
        <v>51</v>
      </c>
      <c r="C41" s="11" t="s">
        <v>92</v>
      </c>
      <c r="D41" s="11" t="s">
        <v>228</v>
      </c>
      <c r="E41" s="11" t="s">
        <v>12</v>
      </c>
      <c r="F41" s="11">
        <v>6</v>
      </c>
      <c r="G41" s="12">
        <f t="shared" si="1"/>
        <v>1440</v>
      </c>
      <c r="H41" s="11" t="s">
        <v>395</v>
      </c>
    </row>
    <row r="42" spans="1:8" ht="18" customHeight="1">
      <c r="A42" s="11">
        <v>40</v>
      </c>
      <c r="B42" s="11" t="s">
        <v>51</v>
      </c>
      <c r="C42" s="11" t="s">
        <v>92</v>
      </c>
      <c r="D42" s="11" t="s">
        <v>229</v>
      </c>
      <c r="E42" s="11" t="s">
        <v>12</v>
      </c>
      <c r="F42" s="11">
        <v>9</v>
      </c>
      <c r="G42" s="12">
        <f t="shared" si="1"/>
        <v>2160</v>
      </c>
      <c r="H42" s="11" t="s">
        <v>395</v>
      </c>
    </row>
    <row r="43" spans="1:8" ht="18" customHeight="1">
      <c r="A43" s="11">
        <v>41</v>
      </c>
      <c r="B43" s="11" t="s">
        <v>51</v>
      </c>
      <c r="C43" s="11" t="s">
        <v>92</v>
      </c>
      <c r="D43" s="11" t="s">
        <v>230</v>
      </c>
      <c r="E43" s="11" t="s">
        <v>57</v>
      </c>
      <c r="F43" s="11">
        <v>8</v>
      </c>
      <c r="G43" s="12">
        <f t="shared" si="1"/>
        <v>1920</v>
      </c>
      <c r="H43" s="11" t="s">
        <v>395</v>
      </c>
    </row>
    <row r="44" spans="1:8" ht="18" customHeight="1">
      <c r="A44" s="11">
        <v>42</v>
      </c>
      <c r="B44" s="11" t="s">
        <v>51</v>
      </c>
      <c r="C44" s="11" t="s">
        <v>80</v>
      </c>
      <c r="D44" s="11" t="s">
        <v>231</v>
      </c>
      <c r="E44" s="11" t="s">
        <v>12</v>
      </c>
      <c r="F44" s="11">
        <v>4</v>
      </c>
      <c r="G44" s="12">
        <f t="shared" si="1"/>
        <v>960</v>
      </c>
      <c r="H44" s="11" t="s">
        <v>395</v>
      </c>
    </row>
    <row r="45" spans="1:8" ht="18" customHeight="1">
      <c r="A45" s="11">
        <v>43</v>
      </c>
      <c r="B45" s="11" t="s">
        <v>51</v>
      </c>
      <c r="C45" s="11" t="s">
        <v>80</v>
      </c>
      <c r="D45" s="11" t="s">
        <v>232</v>
      </c>
      <c r="E45" s="11" t="s">
        <v>12</v>
      </c>
      <c r="F45" s="11">
        <v>1</v>
      </c>
      <c r="G45" s="12">
        <f t="shared" si="1"/>
        <v>240</v>
      </c>
      <c r="H45" s="11" t="s">
        <v>395</v>
      </c>
    </row>
    <row r="46" spans="1:8" ht="18" customHeight="1">
      <c r="A46" s="11">
        <v>44</v>
      </c>
      <c r="B46" s="11" t="s">
        <v>51</v>
      </c>
      <c r="C46" s="11" t="s">
        <v>233</v>
      </c>
      <c r="D46" s="11" t="s">
        <v>234</v>
      </c>
      <c r="E46" s="11" t="s">
        <v>12</v>
      </c>
      <c r="F46" s="11">
        <v>2</v>
      </c>
      <c r="G46" s="12">
        <f t="shared" si="1"/>
        <v>480</v>
      </c>
      <c r="H46" s="11" t="s">
        <v>395</v>
      </c>
    </row>
    <row r="47" spans="1:8" ht="18" customHeight="1">
      <c r="A47" s="11">
        <v>45</v>
      </c>
      <c r="B47" s="11" t="s">
        <v>51</v>
      </c>
      <c r="C47" s="11" t="s">
        <v>69</v>
      </c>
      <c r="D47" s="11" t="s">
        <v>235</v>
      </c>
      <c r="E47" s="11" t="s">
        <v>12</v>
      </c>
      <c r="F47" s="11">
        <v>2</v>
      </c>
      <c r="G47" s="12">
        <f t="shared" si="1"/>
        <v>480</v>
      </c>
      <c r="H47" s="11" t="s">
        <v>395</v>
      </c>
    </row>
    <row r="48" spans="1:8" ht="18" customHeight="1">
      <c r="A48" s="11">
        <v>46</v>
      </c>
      <c r="B48" s="11" t="s">
        <v>51</v>
      </c>
      <c r="C48" s="11" t="s">
        <v>236</v>
      </c>
      <c r="D48" s="11" t="s">
        <v>237</v>
      </c>
      <c r="E48" s="11" t="s">
        <v>12</v>
      </c>
      <c r="F48" s="11">
        <v>2</v>
      </c>
      <c r="G48" s="12">
        <f t="shared" si="1"/>
        <v>480</v>
      </c>
      <c r="H48" s="11" t="s">
        <v>395</v>
      </c>
    </row>
    <row r="49" spans="1:8" ht="18" customHeight="1">
      <c r="A49" s="11">
        <v>47</v>
      </c>
      <c r="B49" s="11" t="s">
        <v>51</v>
      </c>
      <c r="C49" s="11" t="s">
        <v>238</v>
      </c>
      <c r="D49" s="11" t="s">
        <v>239</v>
      </c>
      <c r="E49" s="11" t="s">
        <v>12</v>
      </c>
      <c r="F49" s="11">
        <v>8</v>
      </c>
      <c r="G49" s="12">
        <f t="shared" si="1"/>
        <v>1920</v>
      </c>
      <c r="H49" s="11" t="s">
        <v>395</v>
      </c>
    </row>
    <row r="50" spans="1:8" ht="18" customHeight="1">
      <c r="A50" s="11">
        <v>48</v>
      </c>
      <c r="B50" s="11" t="s">
        <v>51</v>
      </c>
      <c r="C50" s="11" t="s">
        <v>238</v>
      </c>
      <c r="D50" s="11" t="s">
        <v>240</v>
      </c>
      <c r="E50" s="11" t="s">
        <v>12</v>
      </c>
      <c r="F50" s="11">
        <v>3</v>
      </c>
      <c r="G50" s="12">
        <f t="shared" si="1"/>
        <v>720</v>
      </c>
      <c r="H50" s="11" t="s">
        <v>395</v>
      </c>
    </row>
    <row r="51" spans="1:8" ht="18" customHeight="1">
      <c r="A51" s="11">
        <v>49</v>
      </c>
      <c r="B51" s="11" t="s">
        <v>51</v>
      </c>
      <c r="C51" s="11" t="s">
        <v>238</v>
      </c>
      <c r="D51" s="11" t="s">
        <v>241</v>
      </c>
      <c r="E51" s="11" t="s">
        <v>12</v>
      </c>
      <c r="F51" s="11">
        <v>4</v>
      </c>
      <c r="G51" s="12">
        <f t="shared" si="1"/>
        <v>960</v>
      </c>
      <c r="H51" s="11" t="s">
        <v>395</v>
      </c>
    </row>
    <row r="52" spans="1:8" ht="18" customHeight="1">
      <c r="A52" s="11">
        <v>50</v>
      </c>
      <c r="B52" s="11" t="s">
        <v>51</v>
      </c>
      <c r="C52" s="11" t="s">
        <v>238</v>
      </c>
      <c r="D52" s="11" t="s">
        <v>242</v>
      </c>
      <c r="E52" s="11" t="s">
        <v>12</v>
      </c>
      <c r="F52" s="11">
        <v>6</v>
      </c>
      <c r="G52" s="12">
        <f t="shared" si="1"/>
        <v>1440</v>
      </c>
      <c r="H52" s="11" t="s">
        <v>395</v>
      </c>
    </row>
    <row r="53" spans="1:8" ht="18" customHeight="1">
      <c r="A53" s="11">
        <v>51</v>
      </c>
      <c r="B53" s="11" t="s">
        <v>51</v>
      </c>
      <c r="C53" s="11" t="s">
        <v>243</v>
      </c>
      <c r="D53" s="11" t="s">
        <v>244</v>
      </c>
      <c r="E53" s="11" t="s">
        <v>12</v>
      </c>
      <c r="F53" s="11">
        <v>8</v>
      </c>
      <c r="G53" s="12">
        <f t="shared" si="1"/>
        <v>1920</v>
      </c>
      <c r="H53" s="11" t="s">
        <v>395</v>
      </c>
    </row>
    <row r="54" spans="1:8" ht="18" customHeight="1">
      <c r="A54" s="11">
        <v>52</v>
      </c>
      <c r="B54" s="11" t="s">
        <v>51</v>
      </c>
      <c r="C54" s="11" t="s">
        <v>243</v>
      </c>
      <c r="D54" s="11" t="s">
        <v>245</v>
      </c>
      <c r="E54" s="11" t="s">
        <v>12</v>
      </c>
      <c r="F54" s="11">
        <v>7</v>
      </c>
      <c r="G54" s="12">
        <f t="shared" si="1"/>
        <v>1680</v>
      </c>
      <c r="H54" s="11" t="s">
        <v>395</v>
      </c>
    </row>
    <row r="55" spans="1:8" ht="18" customHeight="1">
      <c r="A55" s="11">
        <v>53</v>
      </c>
      <c r="B55" s="11" t="s">
        <v>51</v>
      </c>
      <c r="C55" s="11" t="s">
        <v>243</v>
      </c>
      <c r="D55" s="11" t="s">
        <v>246</v>
      </c>
      <c r="E55" s="11" t="s">
        <v>12</v>
      </c>
      <c r="F55" s="11">
        <v>2</v>
      </c>
      <c r="G55" s="12">
        <f t="shared" si="1"/>
        <v>480</v>
      </c>
      <c r="H55" s="11" t="s">
        <v>395</v>
      </c>
    </row>
    <row r="56" spans="1:8" ht="18" customHeight="1">
      <c r="A56" s="11">
        <v>54</v>
      </c>
      <c r="B56" s="11" t="s">
        <v>51</v>
      </c>
      <c r="C56" s="11" t="s">
        <v>247</v>
      </c>
      <c r="D56" s="11" t="s">
        <v>248</v>
      </c>
      <c r="E56" s="11" t="s">
        <v>12</v>
      </c>
      <c r="F56" s="11">
        <v>4</v>
      </c>
      <c r="G56" s="12">
        <f t="shared" si="1"/>
        <v>960</v>
      </c>
      <c r="H56" s="11" t="s">
        <v>395</v>
      </c>
    </row>
    <row r="57" spans="1:8" ht="18" customHeight="1">
      <c r="A57" s="11">
        <v>55</v>
      </c>
      <c r="B57" s="11" t="s">
        <v>51</v>
      </c>
      <c r="C57" s="11" t="s">
        <v>247</v>
      </c>
      <c r="D57" s="11" t="s">
        <v>249</v>
      </c>
      <c r="E57" s="11" t="s">
        <v>12</v>
      </c>
      <c r="F57" s="11">
        <v>1</v>
      </c>
      <c r="G57" s="12">
        <f t="shared" si="1"/>
        <v>240</v>
      </c>
      <c r="H57" s="11" t="s">
        <v>395</v>
      </c>
    </row>
    <row r="58" spans="1:8" ht="18" customHeight="1">
      <c r="A58" s="11">
        <v>56</v>
      </c>
      <c r="B58" s="11" t="s">
        <v>51</v>
      </c>
      <c r="C58" s="11" t="s">
        <v>87</v>
      </c>
      <c r="D58" s="11" t="s">
        <v>250</v>
      </c>
      <c r="E58" s="11" t="s">
        <v>12</v>
      </c>
      <c r="F58" s="11">
        <v>16</v>
      </c>
      <c r="G58" s="12">
        <f t="shared" si="1"/>
        <v>3840</v>
      </c>
      <c r="H58" s="11" t="s">
        <v>395</v>
      </c>
    </row>
    <row r="59" spans="1:8" ht="18" customHeight="1">
      <c r="A59" s="11">
        <v>57</v>
      </c>
      <c r="B59" s="11" t="s">
        <v>51</v>
      </c>
      <c r="C59" s="11" t="s">
        <v>87</v>
      </c>
      <c r="D59" s="11" t="s">
        <v>251</v>
      </c>
      <c r="E59" s="11" t="s">
        <v>12</v>
      </c>
      <c r="F59" s="11">
        <v>3</v>
      </c>
      <c r="G59" s="12">
        <f t="shared" si="1"/>
        <v>720</v>
      </c>
      <c r="H59" s="11" t="s">
        <v>395</v>
      </c>
    </row>
    <row r="60" spans="1:8" ht="18" customHeight="1">
      <c r="A60" s="11">
        <v>58</v>
      </c>
      <c r="B60" s="11" t="s">
        <v>51</v>
      </c>
      <c r="C60" s="11" t="s">
        <v>87</v>
      </c>
      <c r="D60" s="11" t="s">
        <v>252</v>
      </c>
      <c r="E60" s="11" t="s">
        <v>12</v>
      </c>
      <c r="F60" s="11">
        <v>4</v>
      </c>
      <c r="G60" s="12">
        <f t="shared" si="1"/>
        <v>960</v>
      </c>
      <c r="H60" s="11" t="s">
        <v>395</v>
      </c>
    </row>
    <row r="61" spans="1:8" ht="18" customHeight="1">
      <c r="A61" s="11">
        <v>59</v>
      </c>
      <c r="B61" s="11" t="s">
        <v>51</v>
      </c>
      <c r="C61" s="11" t="s">
        <v>87</v>
      </c>
      <c r="D61" s="11" t="s">
        <v>253</v>
      </c>
      <c r="E61" s="11" t="s">
        <v>12</v>
      </c>
      <c r="F61" s="11">
        <v>4</v>
      </c>
      <c r="G61" s="12">
        <f t="shared" si="1"/>
        <v>960</v>
      </c>
      <c r="H61" s="11" t="s">
        <v>395</v>
      </c>
    </row>
    <row r="62" spans="1:8" ht="18" customHeight="1">
      <c r="A62" s="11">
        <v>60</v>
      </c>
      <c r="B62" s="11" t="s">
        <v>51</v>
      </c>
      <c r="C62" s="11" t="s">
        <v>55</v>
      </c>
      <c r="D62" s="11" t="s">
        <v>254</v>
      </c>
      <c r="E62" s="11" t="s">
        <v>12</v>
      </c>
      <c r="F62" s="11">
        <v>16</v>
      </c>
      <c r="G62" s="12">
        <f t="shared" si="1"/>
        <v>3840</v>
      </c>
      <c r="H62" s="11" t="s">
        <v>395</v>
      </c>
    </row>
    <row r="63" spans="1:8" ht="18" customHeight="1">
      <c r="A63" s="11">
        <v>61</v>
      </c>
      <c r="B63" s="11" t="s">
        <v>51</v>
      </c>
      <c r="C63" s="11" t="s">
        <v>255</v>
      </c>
      <c r="D63" s="11" t="s">
        <v>256</v>
      </c>
      <c r="E63" s="11" t="s">
        <v>12</v>
      </c>
      <c r="F63" s="11">
        <v>2</v>
      </c>
      <c r="G63" s="12">
        <f t="shared" si="1"/>
        <v>480</v>
      </c>
      <c r="H63" s="11" t="s">
        <v>395</v>
      </c>
    </row>
    <row r="64" spans="1:8" ht="18" customHeight="1">
      <c r="A64" s="11">
        <v>62</v>
      </c>
      <c r="B64" s="11" t="s">
        <v>51</v>
      </c>
      <c r="C64" s="11" t="s">
        <v>257</v>
      </c>
      <c r="D64" s="11" t="s">
        <v>258</v>
      </c>
      <c r="E64" s="11" t="s">
        <v>12</v>
      </c>
      <c r="F64" s="11">
        <v>3</v>
      </c>
      <c r="G64" s="12">
        <f t="shared" si="1"/>
        <v>720</v>
      </c>
      <c r="H64" s="11" t="s">
        <v>395</v>
      </c>
    </row>
    <row r="65" spans="1:8" ht="18" customHeight="1">
      <c r="A65" s="11">
        <v>63</v>
      </c>
      <c r="B65" s="11" t="s">
        <v>51</v>
      </c>
      <c r="C65" s="11" t="s">
        <v>61</v>
      </c>
      <c r="D65" s="11" t="s">
        <v>259</v>
      </c>
      <c r="E65" s="11" t="s">
        <v>12</v>
      </c>
      <c r="F65" s="11">
        <v>7</v>
      </c>
      <c r="G65" s="12">
        <f t="shared" si="1"/>
        <v>1680</v>
      </c>
      <c r="H65" s="11" t="s">
        <v>395</v>
      </c>
    </row>
    <row r="66" spans="1:8" ht="18" customHeight="1">
      <c r="A66" s="11">
        <v>64</v>
      </c>
      <c r="B66" s="11" t="s">
        <v>51</v>
      </c>
      <c r="C66" s="11" t="s">
        <v>61</v>
      </c>
      <c r="D66" s="11" t="s">
        <v>260</v>
      </c>
      <c r="E66" s="11" t="s">
        <v>57</v>
      </c>
      <c r="F66" s="11">
        <v>1</v>
      </c>
      <c r="G66" s="12">
        <f t="shared" si="1"/>
        <v>240</v>
      </c>
      <c r="H66" s="11" t="s">
        <v>395</v>
      </c>
    </row>
    <row r="67" spans="1:8" ht="18" customHeight="1">
      <c r="A67" s="11">
        <v>65</v>
      </c>
      <c r="B67" s="9" t="s">
        <v>107</v>
      </c>
      <c r="C67" s="13" t="s">
        <v>261</v>
      </c>
      <c r="D67" s="13" t="s">
        <v>262</v>
      </c>
      <c r="E67" s="13" t="s">
        <v>12</v>
      </c>
      <c r="F67" s="13">
        <v>4</v>
      </c>
      <c r="G67" s="12">
        <f t="shared" si="1"/>
        <v>960</v>
      </c>
      <c r="H67" s="11" t="s">
        <v>395</v>
      </c>
    </row>
    <row r="68" spans="1:8" ht="18" customHeight="1">
      <c r="A68" s="11">
        <v>66</v>
      </c>
      <c r="B68" s="9" t="s">
        <v>107</v>
      </c>
      <c r="C68" s="13" t="s">
        <v>261</v>
      </c>
      <c r="D68" s="13" t="s">
        <v>263</v>
      </c>
      <c r="E68" s="13" t="s">
        <v>12</v>
      </c>
      <c r="F68" s="13">
        <v>2</v>
      </c>
      <c r="G68" s="12">
        <f t="shared" ref="G68:G99" si="2">F68*240</f>
        <v>480</v>
      </c>
      <c r="H68" s="11" t="s">
        <v>395</v>
      </c>
    </row>
    <row r="69" spans="1:8" ht="18" customHeight="1">
      <c r="A69" s="11">
        <v>67</v>
      </c>
      <c r="B69" s="9" t="s">
        <v>107</v>
      </c>
      <c r="C69" s="13" t="s">
        <v>111</v>
      </c>
      <c r="D69" s="13" t="s">
        <v>264</v>
      </c>
      <c r="E69" s="13" t="s">
        <v>12</v>
      </c>
      <c r="F69" s="13">
        <v>2</v>
      </c>
      <c r="G69" s="12">
        <f t="shared" si="2"/>
        <v>480</v>
      </c>
      <c r="H69" s="11" t="s">
        <v>395</v>
      </c>
    </row>
    <row r="70" spans="1:8" ht="18" customHeight="1">
      <c r="A70" s="11">
        <v>68</v>
      </c>
      <c r="B70" s="9" t="s">
        <v>107</v>
      </c>
      <c r="C70" s="13" t="s">
        <v>111</v>
      </c>
      <c r="D70" s="13" t="s">
        <v>265</v>
      </c>
      <c r="E70" s="13" t="s">
        <v>12</v>
      </c>
      <c r="F70" s="13">
        <v>4</v>
      </c>
      <c r="G70" s="12">
        <f t="shared" si="2"/>
        <v>960</v>
      </c>
      <c r="H70" s="11" t="s">
        <v>395</v>
      </c>
    </row>
    <row r="71" spans="1:8" ht="18" customHeight="1">
      <c r="A71" s="11">
        <v>69</v>
      </c>
      <c r="B71" s="9" t="s">
        <v>107</v>
      </c>
      <c r="C71" s="13" t="s">
        <v>266</v>
      </c>
      <c r="D71" s="13" t="s">
        <v>267</v>
      </c>
      <c r="E71" s="13" t="s">
        <v>12</v>
      </c>
      <c r="F71" s="13">
        <v>3</v>
      </c>
      <c r="G71" s="12">
        <f t="shared" si="2"/>
        <v>720</v>
      </c>
      <c r="H71" s="11" t="s">
        <v>395</v>
      </c>
    </row>
    <row r="72" spans="1:8" ht="18" customHeight="1">
      <c r="A72" s="11">
        <v>70</v>
      </c>
      <c r="B72" s="9" t="s">
        <v>107</v>
      </c>
      <c r="C72" s="13" t="s">
        <v>266</v>
      </c>
      <c r="D72" s="13" t="s">
        <v>268</v>
      </c>
      <c r="E72" s="13" t="s">
        <v>12</v>
      </c>
      <c r="F72" s="13">
        <v>2</v>
      </c>
      <c r="G72" s="12">
        <f t="shared" si="2"/>
        <v>480</v>
      </c>
      <c r="H72" s="11" t="s">
        <v>395</v>
      </c>
    </row>
    <row r="73" spans="1:8" ht="18" customHeight="1">
      <c r="A73" s="11">
        <v>71</v>
      </c>
      <c r="B73" s="9" t="s">
        <v>107</v>
      </c>
      <c r="C73" s="13" t="s">
        <v>266</v>
      </c>
      <c r="D73" s="13" t="s">
        <v>24</v>
      </c>
      <c r="E73" s="13" t="s">
        <v>12</v>
      </c>
      <c r="F73" s="13">
        <v>4</v>
      </c>
      <c r="G73" s="12">
        <f t="shared" si="2"/>
        <v>960</v>
      </c>
      <c r="H73" s="11" t="s">
        <v>395</v>
      </c>
    </row>
    <row r="74" spans="1:8" ht="18" customHeight="1">
      <c r="A74" s="11">
        <v>72</v>
      </c>
      <c r="B74" s="9" t="s">
        <v>107</v>
      </c>
      <c r="C74" s="13" t="s">
        <v>114</v>
      </c>
      <c r="D74" s="13" t="s">
        <v>115</v>
      </c>
      <c r="E74" s="13" t="s">
        <v>12</v>
      </c>
      <c r="F74" s="13">
        <v>5</v>
      </c>
      <c r="G74" s="12">
        <f t="shared" si="2"/>
        <v>1200</v>
      </c>
      <c r="H74" s="11" t="s">
        <v>395</v>
      </c>
    </row>
    <row r="75" spans="1:8" ht="18" customHeight="1">
      <c r="A75" s="11">
        <v>73</v>
      </c>
      <c r="B75" s="9" t="s">
        <v>107</v>
      </c>
      <c r="C75" s="13" t="s">
        <v>114</v>
      </c>
      <c r="D75" s="13" t="s">
        <v>269</v>
      </c>
      <c r="E75" s="13" t="s">
        <v>12</v>
      </c>
      <c r="F75" s="13">
        <v>3</v>
      </c>
      <c r="G75" s="12">
        <f t="shared" si="2"/>
        <v>720</v>
      </c>
      <c r="H75" s="11" t="s">
        <v>395</v>
      </c>
    </row>
    <row r="76" spans="1:8" ht="18" customHeight="1">
      <c r="A76" s="11">
        <v>74</v>
      </c>
      <c r="B76" s="9" t="s">
        <v>107</v>
      </c>
      <c r="C76" s="13" t="s">
        <v>114</v>
      </c>
      <c r="D76" s="13" t="s">
        <v>270</v>
      </c>
      <c r="E76" s="13" t="s">
        <v>12</v>
      </c>
      <c r="F76" s="13">
        <v>2</v>
      </c>
      <c r="G76" s="12">
        <f t="shared" si="2"/>
        <v>480</v>
      </c>
      <c r="H76" s="11" t="s">
        <v>395</v>
      </c>
    </row>
    <row r="77" spans="1:8" ht="18" customHeight="1">
      <c r="A77" s="11">
        <v>75</v>
      </c>
      <c r="B77" s="9" t="s">
        <v>107</v>
      </c>
      <c r="C77" s="13" t="s">
        <v>114</v>
      </c>
      <c r="D77" s="13" t="s">
        <v>271</v>
      </c>
      <c r="E77" s="13" t="s">
        <v>12</v>
      </c>
      <c r="F77" s="13">
        <v>1</v>
      </c>
      <c r="G77" s="12">
        <f t="shared" si="2"/>
        <v>240</v>
      </c>
      <c r="H77" s="11" t="s">
        <v>395</v>
      </c>
    </row>
    <row r="78" spans="1:8" ht="18" customHeight="1">
      <c r="A78" s="11">
        <v>76</v>
      </c>
      <c r="B78" s="9" t="s">
        <v>107</v>
      </c>
      <c r="C78" s="13" t="s">
        <v>114</v>
      </c>
      <c r="D78" s="13" t="s">
        <v>272</v>
      </c>
      <c r="E78" s="13" t="s">
        <v>12</v>
      </c>
      <c r="F78" s="13">
        <v>9</v>
      </c>
      <c r="G78" s="12">
        <f t="shared" si="2"/>
        <v>2160</v>
      </c>
      <c r="H78" s="11" t="s">
        <v>395</v>
      </c>
    </row>
    <row r="79" spans="1:8" ht="18" customHeight="1">
      <c r="A79" s="11">
        <v>77</v>
      </c>
      <c r="B79" s="9" t="s">
        <v>107</v>
      </c>
      <c r="C79" s="13" t="s">
        <v>273</v>
      </c>
      <c r="D79" s="13" t="s">
        <v>274</v>
      </c>
      <c r="E79" s="13" t="s">
        <v>12</v>
      </c>
      <c r="F79" s="13">
        <v>17</v>
      </c>
      <c r="G79" s="12">
        <f t="shared" si="2"/>
        <v>4080</v>
      </c>
      <c r="H79" s="11" t="s">
        <v>395</v>
      </c>
    </row>
    <row r="80" spans="1:8" ht="18" customHeight="1">
      <c r="A80" s="11">
        <v>78</v>
      </c>
      <c r="B80" s="9" t="s">
        <v>107</v>
      </c>
      <c r="C80" s="13" t="s">
        <v>273</v>
      </c>
      <c r="D80" s="13" t="s">
        <v>275</v>
      </c>
      <c r="E80" s="13" t="s">
        <v>12</v>
      </c>
      <c r="F80" s="13">
        <v>2</v>
      </c>
      <c r="G80" s="12">
        <f t="shared" si="2"/>
        <v>480</v>
      </c>
      <c r="H80" s="11" t="s">
        <v>395</v>
      </c>
    </row>
    <row r="81" spans="1:8" ht="18" customHeight="1">
      <c r="A81" s="11">
        <v>79</v>
      </c>
      <c r="B81" s="9" t="s">
        <v>107</v>
      </c>
      <c r="C81" s="13" t="s">
        <v>117</v>
      </c>
      <c r="D81" s="13" t="s">
        <v>118</v>
      </c>
      <c r="E81" s="13" t="s">
        <v>12</v>
      </c>
      <c r="F81" s="13">
        <v>1</v>
      </c>
      <c r="G81" s="12">
        <f t="shared" si="2"/>
        <v>240</v>
      </c>
      <c r="H81" s="11" t="s">
        <v>395</v>
      </c>
    </row>
    <row r="82" spans="1:8" ht="18" customHeight="1">
      <c r="A82" s="11">
        <v>80</v>
      </c>
      <c r="B82" s="9" t="s">
        <v>107</v>
      </c>
      <c r="C82" s="13" t="s">
        <v>276</v>
      </c>
      <c r="D82" s="13" t="s">
        <v>277</v>
      </c>
      <c r="E82" s="13" t="s">
        <v>12</v>
      </c>
      <c r="F82" s="13">
        <v>2</v>
      </c>
      <c r="G82" s="12">
        <f t="shared" si="2"/>
        <v>480</v>
      </c>
      <c r="H82" s="11" t="s">
        <v>395</v>
      </c>
    </row>
    <row r="83" spans="1:8" ht="18" customHeight="1">
      <c r="A83" s="11">
        <v>81</v>
      </c>
      <c r="B83" s="9" t="s">
        <v>107</v>
      </c>
      <c r="C83" s="13" t="s">
        <v>278</v>
      </c>
      <c r="D83" s="13" t="s">
        <v>279</v>
      </c>
      <c r="E83" s="13" t="s">
        <v>12</v>
      </c>
      <c r="F83" s="13">
        <v>4</v>
      </c>
      <c r="G83" s="12">
        <f t="shared" si="2"/>
        <v>960</v>
      </c>
      <c r="H83" s="11" t="s">
        <v>395</v>
      </c>
    </row>
    <row r="84" spans="1:8" ht="18" customHeight="1">
      <c r="A84" s="11">
        <v>82</v>
      </c>
      <c r="B84" s="9" t="s">
        <v>107</v>
      </c>
      <c r="C84" s="13" t="s">
        <v>278</v>
      </c>
      <c r="D84" s="13" t="s">
        <v>280</v>
      </c>
      <c r="E84" s="13" t="s">
        <v>12</v>
      </c>
      <c r="F84" s="13">
        <v>4</v>
      </c>
      <c r="G84" s="12">
        <f t="shared" si="2"/>
        <v>960</v>
      </c>
      <c r="H84" s="11" t="s">
        <v>395</v>
      </c>
    </row>
    <row r="85" spans="1:8" ht="18" customHeight="1">
      <c r="A85" s="11">
        <v>83</v>
      </c>
      <c r="B85" s="9" t="s">
        <v>107</v>
      </c>
      <c r="C85" s="13" t="s">
        <v>278</v>
      </c>
      <c r="D85" s="13" t="s">
        <v>281</v>
      </c>
      <c r="E85" s="13" t="s">
        <v>12</v>
      </c>
      <c r="F85" s="13">
        <v>1</v>
      </c>
      <c r="G85" s="12">
        <f t="shared" si="2"/>
        <v>240</v>
      </c>
      <c r="H85" s="11" t="s">
        <v>395</v>
      </c>
    </row>
    <row r="86" spans="1:8" ht="18" customHeight="1">
      <c r="A86" s="11">
        <v>84</v>
      </c>
      <c r="B86" s="9" t="s">
        <v>107</v>
      </c>
      <c r="C86" s="13" t="s">
        <v>278</v>
      </c>
      <c r="D86" s="13" t="s">
        <v>282</v>
      </c>
      <c r="E86" s="13" t="s">
        <v>12</v>
      </c>
      <c r="F86" s="13">
        <v>4</v>
      </c>
      <c r="G86" s="12">
        <f t="shared" si="2"/>
        <v>960</v>
      </c>
      <c r="H86" s="11" t="s">
        <v>395</v>
      </c>
    </row>
    <row r="87" spans="1:8" ht="18" customHeight="1">
      <c r="A87" s="11">
        <v>85</v>
      </c>
      <c r="B87" s="9" t="s">
        <v>107</v>
      </c>
      <c r="C87" s="13" t="s">
        <v>283</v>
      </c>
      <c r="D87" s="13" t="s">
        <v>284</v>
      </c>
      <c r="E87" s="13" t="s">
        <v>12</v>
      </c>
      <c r="F87" s="13">
        <v>2</v>
      </c>
      <c r="G87" s="12">
        <f t="shared" si="2"/>
        <v>480</v>
      </c>
      <c r="H87" s="11" t="s">
        <v>395</v>
      </c>
    </row>
    <row r="88" spans="1:8" ht="18" customHeight="1">
      <c r="A88" s="11">
        <v>86</v>
      </c>
      <c r="B88" s="9" t="s">
        <v>107</v>
      </c>
      <c r="C88" s="13" t="s">
        <v>283</v>
      </c>
      <c r="D88" s="13" t="s">
        <v>285</v>
      </c>
      <c r="E88" s="13" t="s">
        <v>12</v>
      </c>
      <c r="F88" s="13">
        <v>6</v>
      </c>
      <c r="G88" s="12">
        <f t="shared" si="2"/>
        <v>1440</v>
      </c>
      <c r="H88" s="11" t="s">
        <v>395</v>
      </c>
    </row>
    <row r="89" spans="1:8" ht="18" customHeight="1">
      <c r="A89" s="11">
        <v>87</v>
      </c>
      <c r="B89" s="9" t="s">
        <v>107</v>
      </c>
      <c r="C89" s="13" t="s">
        <v>286</v>
      </c>
      <c r="D89" s="13" t="s">
        <v>287</v>
      </c>
      <c r="E89" s="13" t="s">
        <v>12</v>
      </c>
      <c r="F89" s="13">
        <v>2</v>
      </c>
      <c r="G89" s="12">
        <f t="shared" si="2"/>
        <v>480</v>
      </c>
      <c r="H89" s="11" t="s">
        <v>395</v>
      </c>
    </row>
    <row r="90" spans="1:8" ht="18" customHeight="1">
      <c r="A90" s="11">
        <v>88</v>
      </c>
      <c r="B90" s="9" t="s">
        <v>107</v>
      </c>
      <c r="C90" s="13" t="s">
        <v>288</v>
      </c>
      <c r="D90" s="13" t="s">
        <v>289</v>
      </c>
      <c r="E90" s="13" t="s">
        <v>12</v>
      </c>
      <c r="F90" s="13">
        <v>2</v>
      </c>
      <c r="G90" s="12">
        <f t="shared" si="2"/>
        <v>480</v>
      </c>
      <c r="H90" s="11" t="s">
        <v>395</v>
      </c>
    </row>
    <row r="91" spans="1:8" ht="18" customHeight="1">
      <c r="A91" s="11">
        <v>89</v>
      </c>
      <c r="B91" s="9" t="s">
        <v>107</v>
      </c>
      <c r="C91" s="13" t="s">
        <v>290</v>
      </c>
      <c r="D91" s="13" t="s">
        <v>291</v>
      </c>
      <c r="E91" s="13" t="s">
        <v>12</v>
      </c>
      <c r="F91" s="13">
        <v>3</v>
      </c>
      <c r="G91" s="12">
        <f t="shared" si="2"/>
        <v>720</v>
      </c>
      <c r="H91" s="11" t="s">
        <v>395</v>
      </c>
    </row>
    <row r="92" spans="1:8" ht="18" customHeight="1">
      <c r="A92" s="11">
        <v>90</v>
      </c>
      <c r="B92" s="9" t="s">
        <v>107</v>
      </c>
      <c r="C92" s="13" t="s">
        <v>290</v>
      </c>
      <c r="D92" s="13" t="s">
        <v>292</v>
      </c>
      <c r="E92" s="13" t="s">
        <v>12</v>
      </c>
      <c r="F92" s="13">
        <v>3</v>
      </c>
      <c r="G92" s="12">
        <f t="shared" si="2"/>
        <v>720</v>
      </c>
      <c r="H92" s="11" t="s">
        <v>395</v>
      </c>
    </row>
    <row r="93" spans="1:8" ht="18" customHeight="1">
      <c r="A93" s="11">
        <v>91</v>
      </c>
      <c r="B93" s="9" t="s">
        <v>107</v>
      </c>
      <c r="C93" s="13" t="s">
        <v>290</v>
      </c>
      <c r="D93" s="13" t="s">
        <v>293</v>
      </c>
      <c r="E93" s="13" t="s">
        <v>12</v>
      </c>
      <c r="F93" s="13">
        <v>1</v>
      </c>
      <c r="G93" s="12">
        <f t="shared" si="2"/>
        <v>240</v>
      </c>
      <c r="H93" s="11" t="s">
        <v>395</v>
      </c>
    </row>
    <row r="94" spans="1:8" ht="18" customHeight="1">
      <c r="A94" s="11">
        <v>92</v>
      </c>
      <c r="B94" s="9" t="s">
        <v>107</v>
      </c>
      <c r="C94" s="13" t="s">
        <v>290</v>
      </c>
      <c r="D94" s="13" t="s">
        <v>294</v>
      </c>
      <c r="E94" s="13" t="s">
        <v>12</v>
      </c>
      <c r="F94" s="13">
        <v>2</v>
      </c>
      <c r="G94" s="12">
        <f t="shared" si="2"/>
        <v>480</v>
      </c>
      <c r="H94" s="11" t="s">
        <v>395</v>
      </c>
    </row>
    <row r="95" spans="1:8" ht="18" customHeight="1">
      <c r="A95" s="11">
        <v>93</v>
      </c>
      <c r="B95" s="9" t="s">
        <v>107</v>
      </c>
      <c r="C95" s="13" t="s">
        <v>290</v>
      </c>
      <c r="D95" s="13" t="s">
        <v>295</v>
      </c>
      <c r="E95" s="13" t="s">
        <v>12</v>
      </c>
      <c r="F95" s="13">
        <v>4</v>
      </c>
      <c r="G95" s="12">
        <f t="shared" si="2"/>
        <v>960</v>
      </c>
      <c r="H95" s="11" t="s">
        <v>395</v>
      </c>
    </row>
    <row r="96" spans="1:8" ht="18" customHeight="1">
      <c r="A96" s="11">
        <v>94</v>
      </c>
      <c r="B96" s="9" t="s">
        <v>107</v>
      </c>
      <c r="C96" s="13" t="s">
        <v>290</v>
      </c>
      <c r="D96" s="13" t="s">
        <v>296</v>
      </c>
      <c r="E96" s="13" t="s">
        <v>12</v>
      </c>
      <c r="F96" s="13">
        <v>1</v>
      </c>
      <c r="G96" s="12">
        <f t="shared" si="2"/>
        <v>240</v>
      </c>
      <c r="H96" s="11" t="s">
        <v>395</v>
      </c>
    </row>
    <row r="97" spans="1:8" ht="18" customHeight="1">
      <c r="A97" s="11">
        <v>95</v>
      </c>
      <c r="B97" s="9" t="s">
        <v>107</v>
      </c>
      <c r="C97" s="13" t="s">
        <v>297</v>
      </c>
      <c r="D97" s="13" t="s">
        <v>296</v>
      </c>
      <c r="E97" s="13" t="s">
        <v>12</v>
      </c>
      <c r="F97" s="13">
        <v>10</v>
      </c>
      <c r="G97" s="12">
        <f t="shared" si="2"/>
        <v>2400</v>
      </c>
      <c r="H97" s="11" t="s">
        <v>395</v>
      </c>
    </row>
    <row r="98" spans="1:8" ht="18" customHeight="1">
      <c r="A98" s="11">
        <v>96</v>
      </c>
      <c r="B98" s="9" t="s">
        <v>107</v>
      </c>
      <c r="C98" s="13" t="s">
        <v>297</v>
      </c>
      <c r="D98" s="13" t="s">
        <v>298</v>
      </c>
      <c r="E98" s="13" t="s">
        <v>12</v>
      </c>
      <c r="F98" s="13">
        <v>9</v>
      </c>
      <c r="G98" s="12">
        <f t="shared" si="2"/>
        <v>2160</v>
      </c>
      <c r="H98" s="11" t="s">
        <v>395</v>
      </c>
    </row>
    <row r="99" spans="1:8" ht="18" customHeight="1">
      <c r="A99" s="11">
        <v>97</v>
      </c>
      <c r="B99" s="9" t="s">
        <v>107</v>
      </c>
      <c r="C99" s="13" t="s">
        <v>297</v>
      </c>
      <c r="D99" s="13" t="s">
        <v>299</v>
      </c>
      <c r="E99" s="13" t="s">
        <v>12</v>
      </c>
      <c r="F99" s="13">
        <v>2</v>
      </c>
      <c r="G99" s="12">
        <f t="shared" si="2"/>
        <v>480</v>
      </c>
      <c r="H99" s="11" t="s">
        <v>395</v>
      </c>
    </row>
    <row r="100" spans="1:8" ht="18" customHeight="1">
      <c r="A100" s="11">
        <v>98</v>
      </c>
      <c r="B100" s="23" t="s">
        <v>120</v>
      </c>
      <c r="C100" s="23" t="s">
        <v>148</v>
      </c>
      <c r="D100" s="23" t="s">
        <v>149</v>
      </c>
      <c r="E100" s="23" t="s">
        <v>28</v>
      </c>
      <c r="F100" s="24">
        <v>5</v>
      </c>
      <c r="G100" s="12">
        <f t="shared" ref="G100:G124" si="3">F100*240</f>
        <v>1200</v>
      </c>
      <c r="H100" s="11" t="s">
        <v>395</v>
      </c>
    </row>
    <row r="101" spans="1:8" ht="18" customHeight="1">
      <c r="A101" s="11">
        <v>99</v>
      </c>
      <c r="B101" s="23" t="s">
        <v>120</v>
      </c>
      <c r="C101" s="23" t="s">
        <v>121</v>
      </c>
      <c r="D101" s="23" t="s">
        <v>300</v>
      </c>
      <c r="E101" s="23" t="s">
        <v>12</v>
      </c>
      <c r="F101" s="24">
        <v>3</v>
      </c>
      <c r="G101" s="12">
        <f t="shared" si="3"/>
        <v>720</v>
      </c>
      <c r="H101" s="11" t="s">
        <v>395</v>
      </c>
    </row>
    <row r="102" spans="1:8" ht="18" customHeight="1">
      <c r="A102" s="11">
        <v>100</v>
      </c>
      <c r="B102" s="23" t="s">
        <v>120</v>
      </c>
      <c r="C102" s="23" t="s">
        <v>121</v>
      </c>
      <c r="D102" s="23" t="s">
        <v>301</v>
      </c>
      <c r="E102" s="23" t="s">
        <v>57</v>
      </c>
      <c r="F102" s="24">
        <v>1</v>
      </c>
      <c r="G102" s="12">
        <f t="shared" si="3"/>
        <v>240</v>
      </c>
      <c r="H102" s="11" t="s">
        <v>395</v>
      </c>
    </row>
    <row r="103" spans="1:8" ht="18" customHeight="1">
      <c r="A103" s="11">
        <v>101</v>
      </c>
      <c r="B103" s="23" t="s">
        <v>120</v>
      </c>
      <c r="C103" s="23" t="s">
        <v>302</v>
      </c>
      <c r="D103" s="23" t="s">
        <v>303</v>
      </c>
      <c r="E103" s="25" t="s">
        <v>57</v>
      </c>
      <c r="F103" s="24">
        <v>3</v>
      </c>
      <c r="G103" s="12">
        <f t="shared" si="3"/>
        <v>720</v>
      </c>
      <c r="H103" s="11" t="s">
        <v>395</v>
      </c>
    </row>
    <row r="104" spans="1:8" ht="18" customHeight="1">
      <c r="A104" s="11">
        <v>102</v>
      </c>
      <c r="B104" s="23" t="s">
        <v>120</v>
      </c>
      <c r="C104" s="23" t="s">
        <v>304</v>
      </c>
      <c r="D104" s="23" t="s">
        <v>305</v>
      </c>
      <c r="E104" s="25" t="s">
        <v>57</v>
      </c>
      <c r="F104" s="24">
        <v>3</v>
      </c>
      <c r="G104" s="12">
        <f t="shared" si="3"/>
        <v>720</v>
      </c>
      <c r="H104" s="11" t="s">
        <v>395</v>
      </c>
    </row>
    <row r="105" spans="1:8" ht="18" customHeight="1">
      <c r="A105" s="11">
        <v>103</v>
      </c>
      <c r="B105" s="23" t="s">
        <v>120</v>
      </c>
      <c r="C105" s="23" t="s">
        <v>306</v>
      </c>
      <c r="D105" s="23" t="s">
        <v>307</v>
      </c>
      <c r="E105" s="25" t="s">
        <v>28</v>
      </c>
      <c r="F105" s="24">
        <v>2</v>
      </c>
      <c r="G105" s="12">
        <f t="shared" si="3"/>
        <v>480</v>
      </c>
      <c r="H105" s="11" t="s">
        <v>395</v>
      </c>
    </row>
    <row r="106" spans="1:8" ht="18" customHeight="1">
      <c r="A106" s="11">
        <v>104</v>
      </c>
      <c r="B106" s="23" t="s">
        <v>120</v>
      </c>
      <c r="C106" s="23" t="s">
        <v>142</v>
      </c>
      <c r="D106" s="23" t="s">
        <v>143</v>
      </c>
      <c r="E106" s="23" t="s">
        <v>57</v>
      </c>
      <c r="F106" s="24">
        <v>1</v>
      </c>
      <c r="G106" s="12">
        <f t="shared" si="3"/>
        <v>240</v>
      </c>
      <c r="H106" s="11" t="s">
        <v>395</v>
      </c>
    </row>
    <row r="107" spans="1:8" ht="18" customHeight="1">
      <c r="A107" s="11">
        <v>105</v>
      </c>
      <c r="B107" s="23" t="s">
        <v>120</v>
      </c>
      <c r="C107" s="23" t="s">
        <v>308</v>
      </c>
      <c r="D107" s="23" t="s">
        <v>309</v>
      </c>
      <c r="E107" s="23" t="s">
        <v>12</v>
      </c>
      <c r="F107" s="24">
        <v>4</v>
      </c>
      <c r="G107" s="12">
        <f t="shared" si="3"/>
        <v>960</v>
      </c>
      <c r="H107" s="11" t="s">
        <v>395</v>
      </c>
    </row>
    <row r="108" spans="1:8" ht="18" customHeight="1">
      <c r="A108" s="11">
        <v>106</v>
      </c>
      <c r="B108" s="23" t="s">
        <v>120</v>
      </c>
      <c r="C108" s="23" t="s">
        <v>159</v>
      </c>
      <c r="D108" s="23" t="s">
        <v>310</v>
      </c>
      <c r="E108" s="23" t="s">
        <v>57</v>
      </c>
      <c r="F108" s="24">
        <v>9</v>
      </c>
      <c r="G108" s="12">
        <f t="shared" si="3"/>
        <v>2160</v>
      </c>
      <c r="H108" s="11" t="s">
        <v>395</v>
      </c>
    </row>
    <row r="109" spans="1:8" ht="18" customHeight="1">
      <c r="A109" s="11">
        <v>107</v>
      </c>
      <c r="B109" s="23" t="s">
        <v>120</v>
      </c>
      <c r="C109" s="23" t="s">
        <v>159</v>
      </c>
      <c r="D109" s="23" t="s">
        <v>311</v>
      </c>
      <c r="E109" s="23" t="s">
        <v>57</v>
      </c>
      <c r="F109" s="24">
        <v>1</v>
      </c>
      <c r="G109" s="12">
        <f t="shared" si="3"/>
        <v>240</v>
      </c>
      <c r="H109" s="11" t="s">
        <v>395</v>
      </c>
    </row>
    <row r="110" spans="1:8" ht="18" customHeight="1">
      <c r="A110" s="11">
        <v>108</v>
      </c>
      <c r="B110" s="23" t="s">
        <v>120</v>
      </c>
      <c r="C110" s="23" t="s">
        <v>159</v>
      </c>
      <c r="D110" s="23" t="s">
        <v>312</v>
      </c>
      <c r="E110" s="23" t="s">
        <v>57</v>
      </c>
      <c r="F110" s="24">
        <v>2</v>
      </c>
      <c r="G110" s="12">
        <f t="shared" si="3"/>
        <v>480</v>
      </c>
      <c r="H110" s="11" t="s">
        <v>395</v>
      </c>
    </row>
    <row r="111" spans="1:8" ht="18" customHeight="1">
      <c r="A111" s="11">
        <v>109</v>
      </c>
      <c r="B111" s="23" t="s">
        <v>120</v>
      </c>
      <c r="C111" s="23" t="s">
        <v>159</v>
      </c>
      <c r="D111" s="23" t="s">
        <v>160</v>
      </c>
      <c r="E111" s="23" t="s">
        <v>12</v>
      </c>
      <c r="F111" s="24">
        <v>3</v>
      </c>
      <c r="G111" s="12">
        <f t="shared" si="3"/>
        <v>720</v>
      </c>
      <c r="H111" s="11" t="s">
        <v>395</v>
      </c>
    </row>
    <row r="112" spans="1:8" ht="18" customHeight="1">
      <c r="A112" s="11">
        <v>110</v>
      </c>
      <c r="B112" s="23" t="s">
        <v>120</v>
      </c>
      <c r="C112" s="23" t="s">
        <v>313</v>
      </c>
      <c r="D112" s="23" t="s">
        <v>314</v>
      </c>
      <c r="E112" s="23" t="s">
        <v>12</v>
      </c>
      <c r="F112" s="24">
        <v>2</v>
      </c>
      <c r="G112" s="12">
        <f t="shared" si="3"/>
        <v>480</v>
      </c>
      <c r="H112" s="11" t="s">
        <v>395</v>
      </c>
    </row>
    <row r="113" spans="1:8" ht="18" customHeight="1">
      <c r="A113" s="11">
        <v>111</v>
      </c>
      <c r="B113" s="23" t="s">
        <v>120</v>
      </c>
      <c r="C113" s="23" t="s">
        <v>151</v>
      </c>
      <c r="D113" s="23" t="s">
        <v>315</v>
      </c>
      <c r="E113" s="23" t="s">
        <v>12</v>
      </c>
      <c r="F113" s="24">
        <v>6</v>
      </c>
      <c r="G113" s="12">
        <f t="shared" si="3"/>
        <v>1440</v>
      </c>
      <c r="H113" s="11" t="s">
        <v>395</v>
      </c>
    </row>
    <row r="114" spans="1:8" ht="18" customHeight="1">
      <c r="A114" s="11">
        <v>112</v>
      </c>
      <c r="B114" s="23" t="s">
        <v>120</v>
      </c>
      <c r="C114" s="23" t="s">
        <v>316</v>
      </c>
      <c r="D114" s="23" t="s">
        <v>317</v>
      </c>
      <c r="E114" s="23" t="s">
        <v>57</v>
      </c>
      <c r="F114" s="24">
        <v>10</v>
      </c>
      <c r="G114" s="12">
        <f t="shared" si="3"/>
        <v>2400</v>
      </c>
      <c r="H114" s="11" t="s">
        <v>395</v>
      </c>
    </row>
    <row r="115" spans="1:8" ht="18" customHeight="1">
      <c r="A115" s="11">
        <v>113</v>
      </c>
      <c r="B115" s="23" t="s">
        <v>120</v>
      </c>
      <c r="C115" s="23" t="s">
        <v>316</v>
      </c>
      <c r="D115" s="23" t="s">
        <v>318</v>
      </c>
      <c r="E115" s="23" t="s">
        <v>57</v>
      </c>
      <c r="F115" s="24">
        <v>1</v>
      </c>
      <c r="G115" s="12">
        <f t="shared" si="3"/>
        <v>240</v>
      </c>
      <c r="H115" s="11" t="s">
        <v>395</v>
      </c>
    </row>
    <row r="116" spans="1:8" ht="18" customHeight="1">
      <c r="A116" s="11">
        <v>114</v>
      </c>
      <c r="B116" s="23" t="s">
        <v>120</v>
      </c>
      <c r="C116" s="23" t="s">
        <v>319</v>
      </c>
      <c r="D116" s="23" t="s">
        <v>320</v>
      </c>
      <c r="E116" s="23" t="s">
        <v>57</v>
      </c>
      <c r="F116" s="24">
        <v>9</v>
      </c>
      <c r="G116" s="12">
        <f t="shared" si="3"/>
        <v>2160</v>
      </c>
      <c r="H116" s="11" t="s">
        <v>395</v>
      </c>
    </row>
    <row r="117" spans="1:8" ht="18" customHeight="1">
      <c r="A117" s="11">
        <v>115</v>
      </c>
      <c r="B117" s="23" t="s">
        <v>120</v>
      </c>
      <c r="C117" s="23" t="s">
        <v>124</v>
      </c>
      <c r="D117" s="25" t="s">
        <v>321</v>
      </c>
      <c r="E117" s="25" t="s">
        <v>57</v>
      </c>
      <c r="F117" s="24">
        <v>2</v>
      </c>
      <c r="G117" s="12">
        <f t="shared" si="3"/>
        <v>480</v>
      </c>
      <c r="H117" s="11" t="s">
        <v>395</v>
      </c>
    </row>
    <row r="118" spans="1:8" ht="18" customHeight="1">
      <c r="A118" s="11">
        <v>116</v>
      </c>
      <c r="B118" s="23" t="s">
        <v>120</v>
      </c>
      <c r="C118" s="23" t="s">
        <v>124</v>
      </c>
      <c r="D118" s="23" t="s">
        <v>322</v>
      </c>
      <c r="E118" s="23" t="s">
        <v>57</v>
      </c>
      <c r="F118" s="24">
        <v>3</v>
      </c>
      <c r="G118" s="12">
        <f t="shared" si="3"/>
        <v>720</v>
      </c>
      <c r="H118" s="11" t="s">
        <v>395</v>
      </c>
    </row>
    <row r="119" spans="1:8" ht="18" customHeight="1">
      <c r="A119" s="11">
        <v>117</v>
      </c>
      <c r="B119" s="23" t="s">
        <v>120</v>
      </c>
      <c r="C119" s="23" t="s">
        <v>124</v>
      </c>
      <c r="D119" s="23" t="s">
        <v>323</v>
      </c>
      <c r="E119" s="23" t="s">
        <v>12</v>
      </c>
      <c r="F119" s="24">
        <v>1</v>
      </c>
      <c r="G119" s="12">
        <f t="shared" si="3"/>
        <v>240</v>
      </c>
      <c r="H119" s="11" t="s">
        <v>395</v>
      </c>
    </row>
    <row r="120" spans="1:8" ht="18" customHeight="1">
      <c r="A120" s="11">
        <v>118</v>
      </c>
      <c r="B120" s="23" t="s">
        <v>120</v>
      </c>
      <c r="C120" s="26" t="s">
        <v>174</v>
      </c>
      <c r="D120" s="26" t="s">
        <v>324</v>
      </c>
      <c r="E120" s="26" t="s">
        <v>12</v>
      </c>
      <c r="F120" s="24">
        <v>2</v>
      </c>
      <c r="G120" s="12">
        <f t="shared" si="3"/>
        <v>480</v>
      </c>
      <c r="H120" s="11" t="s">
        <v>395</v>
      </c>
    </row>
    <row r="121" spans="1:8" ht="18" customHeight="1">
      <c r="A121" s="11">
        <v>119</v>
      </c>
      <c r="B121" s="23" t="s">
        <v>120</v>
      </c>
      <c r="C121" s="26" t="s">
        <v>174</v>
      </c>
      <c r="D121" s="11" t="s">
        <v>325</v>
      </c>
      <c r="E121" s="11" t="s">
        <v>12</v>
      </c>
      <c r="F121" s="12">
        <v>1</v>
      </c>
      <c r="G121" s="12">
        <f t="shared" si="3"/>
        <v>240</v>
      </c>
      <c r="H121" s="11" t="s">
        <v>395</v>
      </c>
    </row>
    <row r="122" spans="1:8" ht="18" customHeight="1">
      <c r="A122" s="11">
        <v>120</v>
      </c>
      <c r="B122" s="23" t="s">
        <v>120</v>
      </c>
      <c r="C122" s="11" t="s">
        <v>326</v>
      </c>
      <c r="D122" s="11" t="s">
        <v>327</v>
      </c>
      <c r="E122" s="11" t="s">
        <v>57</v>
      </c>
      <c r="F122" s="12">
        <v>2</v>
      </c>
      <c r="G122" s="12">
        <f t="shared" si="3"/>
        <v>480</v>
      </c>
      <c r="H122" s="11" t="s">
        <v>395</v>
      </c>
    </row>
    <row r="123" spans="1:8" ht="18" customHeight="1">
      <c r="A123" s="11">
        <v>121</v>
      </c>
      <c r="B123" s="23" t="s">
        <v>120</v>
      </c>
      <c r="C123" s="11" t="s">
        <v>326</v>
      </c>
      <c r="D123" s="11" t="s">
        <v>328</v>
      </c>
      <c r="E123" s="11" t="s">
        <v>57</v>
      </c>
      <c r="F123" s="12">
        <v>4</v>
      </c>
      <c r="G123" s="12">
        <f t="shared" si="3"/>
        <v>960</v>
      </c>
      <c r="H123" s="11" t="s">
        <v>395</v>
      </c>
    </row>
    <row r="124" spans="1:8" ht="18" customHeight="1">
      <c r="A124" s="11">
        <v>122</v>
      </c>
      <c r="B124" s="23" t="s">
        <v>120</v>
      </c>
      <c r="C124" s="11" t="s">
        <v>326</v>
      </c>
      <c r="D124" s="11" t="s">
        <v>329</v>
      </c>
      <c r="E124" s="11" t="s">
        <v>57</v>
      </c>
      <c r="F124" s="12">
        <v>3</v>
      </c>
      <c r="G124" s="12">
        <f t="shared" si="3"/>
        <v>720</v>
      </c>
      <c r="H124" s="11" t="s">
        <v>395</v>
      </c>
    </row>
    <row r="125" spans="1:8" ht="18" customHeight="1">
      <c r="A125" s="11">
        <v>123</v>
      </c>
      <c r="B125" s="23" t="s">
        <v>120</v>
      </c>
      <c r="C125" s="11" t="s">
        <v>176</v>
      </c>
      <c r="D125" s="11" t="s">
        <v>330</v>
      </c>
      <c r="E125" s="11" t="s">
        <v>57</v>
      </c>
      <c r="F125" s="12">
        <v>2</v>
      </c>
      <c r="G125" s="12">
        <v>480</v>
      </c>
      <c r="H125" s="11" t="s">
        <v>395</v>
      </c>
    </row>
    <row r="126" spans="1:8" ht="18" customHeight="1"/>
    <row r="127" spans="1:8" ht="18" customHeight="1"/>
    <row r="128" spans="1: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</sheetData>
  <mergeCells count="1">
    <mergeCell ref="A1:H1"/>
  </mergeCells>
  <phoneticPr fontId="11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37"/>
  <sheetViews>
    <sheetView tabSelected="1" workbookViewId="0">
      <selection activeCell="K9" sqref="K9"/>
    </sheetView>
  </sheetViews>
  <sheetFormatPr defaultColWidth="8" defaultRowHeight="12"/>
  <cols>
    <col min="1" max="1" width="8" style="3" customWidth="1"/>
    <col min="2" max="2" width="6.25" style="3" customWidth="1"/>
    <col min="3" max="3" width="7.875" style="3" customWidth="1"/>
    <col min="4" max="4" width="9.125" style="3" customWidth="1"/>
    <col min="5" max="5" width="19.75" style="3" customWidth="1"/>
    <col min="6" max="6" width="8.625" style="3" customWidth="1"/>
    <col min="7" max="7" width="14.125" style="5" customWidth="1"/>
    <col min="8" max="8" width="23.5" style="4" customWidth="1"/>
    <col min="9" max="16384" width="8" style="3"/>
  </cols>
  <sheetData>
    <row r="1" spans="1:8" s="1" customFormat="1" ht="30.95" customHeight="1">
      <c r="A1" s="31" t="s">
        <v>331</v>
      </c>
      <c r="B1" s="31"/>
      <c r="C1" s="31"/>
      <c r="D1" s="31"/>
      <c r="E1" s="31"/>
      <c r="F1" s="31"/>
      <c r="G1" s="31"/>
      <c r="H1" s="31"/>
    </row>
    <row r="2" spans="1:8" s="2" customFormat="1" ht="30" customHeight="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332</v>
      </c>
      <c r="G2" s="8" t="s">
        <v>7</v>
      </c>
      <c r="H2" s="29" t="s">
        <v>396</v>
      </c>
    </row>
    <row r="3" spans="1:8" ht="18" customHeight="1">
      <c r="A3" s="9">
        <v>1</v>
      </c>
      <c r="B3" s="9" t="s">
        <v>14</v>
      </c>
      <c r="C3" s="9" t="s">
        <v>333</v>
      </c>
      <c r="D3" s="9" t="s">
        <v>334</v>
      </c>
      <c r="E3" s="5" t="s">
        <v>12</v>
      </c>
      <c r="F3" s="9">
        <v>100</v>
      </c>
      <c r="G3" s="10">
        <f>F3*24</f>
        <v>2400</v>
      </c>
      <c r="H3" s="11" t="s">
        <v>395</v>
      </c>
    </row>
    <row r="4" spans="1:8" ht="18" customHeight="1">
      <c r="A4" s="9">
        <v>2</v>
      </c>
      <c r="B4" s="9" t="s">
        <v>14</v>
      </c>
      <c r="C4" s="9" t="s">
        <v>189</v>
      </c>
      <c r="D4" s="9" t="s">
        <v>335</v>
      </c>
      <c r="E4" s="9" t="s">
        <v>12</v>
      </c>
      <c r="F4" s="10">
        <v>75</v>
      </c>
      <c r="G4" s="10">
        <f t="shared" ref="G4:G35" si="0">F4*24</f>
        <v>1800</v>
      </c>
      <c r="H4" s="11" t="s">
        <v>395</v>
      </c>
    </row>
    <row r="5" spans="1:8" ht="18" customHeight="1">
      <c r="A5" s="9">
        <v>3</v>
      </c>
      <c r="B5" s="9" t="s">
        <v>14</v>
      </c>
      <c r="C5" s="9" t="s">
        <v>195</v>
      </c>
      <c r="D5" s="9" t="s">
        <v>336</v>
      </c>
      <c r="E5" s="9" t="s">
        <v>57</v>
      </c>
      <c r="F5" s="9">
        <v>80</v>
      </c>
      <c r="G5" s="10">
        <f t="shared" si="0"/>
        <v>1920</v>
      </c>
      <c r="H5" s="11" t="s">
        <v>395</v>
      </c>
    </row>
    <row r="6" spans="1:8" ht="18" customHeight="1">
      <c r="A6" s="9">
        <v>4</v>
      </c>
      <c r="B6" s="11" t="s">
        <v>14</v>
      </c>
      <c r="C6" s="11" t="s">
        <v>198</v>
      </c>
      <c r="D6" s="9" t="s">
        <v>337</v>
      </c>
      <c r="E6" s="9" t="s">
        <v>12</v>
      </c>
      <c r="F6" s="10">
        <v>20</v>
      </c>
      <c r="G6" s="10">
        <f t="shared" si="0"/>
        <v>480</v>
      </c>
      <c r="H6" s="11" t="s">
        <v>395</v>
      </c>
    </row>
    <row r="7" spans="1:8" ht="18" customHeight="1">
      <c r="A7" s="9">
        <v>5</v>
      </c>
      <c r="B7" s="11" t="s">
        <v>14</v>
      </c>
      <c r="C7" s="11" t="s">
        <v>338</v>
      </c>
      <c r="D7" s="9" t="s">
        <v>339</v>
      </c>
      <c r="E7" s="9" t="s">
        <v>12</v>
      </c>
      <c r="F7" s="10">
        <v>40</v>
      </c>
      <c r="G7" s="10">
        <f t="shared" si="0"/>
        <v>960</v>
      </c>
      <c r="H7" s="11" t="s">
        <v>395</v>
      </c>
    </row>
    <row r="8" spans="1:8" s="4" customFormat="1" ht="18" customHeight="1">
      <c r="A8" s="9">
        <v>6</v>
      </c>
      <c r="B8" s="11" t="s">
        <v>41</v>
      </c>
      <c r="C8" s="11" t="s">
        <v>42</v>
      </c>
      <c r="D8" s="11" t="s">
        <v>340</v>
      </c>
      <c r="E8" s="11" t="s">
        <v>57</v>
      </c>
      <c r="F8" s="12">
        <v>80</v>
      </c>
      <c r="G8" s="10">
        <f t="shared" si="0"/>
        <v>1920</v>
      </c>
      <c r="H8" s="11" t="s">
        <v>395</v>
      </c>
    </row>
    <row r="9" spans="1:8" ht="18" customHeight="1">
      <c r="A9" s="9">
        <v>7</v>
      </c>
      <c r="B9" s="9" t="s">
        <v>45</v>
      </c>
      <c r="C9" s="9" t="s">
        <v>210</v>
      </c>
      <c r="D9" s="9" t="s">
        <v>341</v>
      </c>
      <c r="E9" s="9" t="s">
        <v>57</v>
      </c>
      <c r="F9" s="9">
        <v>10</v>
      </c>
      <c r="G9" s="10">
        <f t="shared" si="0"/>
        <v>240</v>
      </c>
      <c r="H9" s="11" t="s">
        <v>395</v>
      </c>
    </row>
    <row r="10" spans="1:8" ht="18" customHeight="1">
      <c r="A10" s="9">
        <v>8</v>
      </c>
      <c r="B10" s="9" t="s">
        <v>45</v>
      </c>
      <c r="C10" s="9" t="s">
        <v>212</v>
      </c>
      <c r="D10" s="9" t="s">
        <v>342</v>
      </c>
      <c r="E10" s="9" t="s">
        <v>57</v>
      </c>
      <c r="F10" s="9">
        <v>13</v>
      </c>
      <c r="G10" s="10">
        <f t="shared" si="0"/>
        <v>312</v>
      </c>
      <c r="H10" s="11" t="s">
        <v>395</v>
      </c>
    </row>
    <row r="11" spans="1:8" ht="18" customHeight="1">
      <c r="A11" s="9">
        <v>9</v>
      </c>
      <c r="B11" s="9" t="s">
        <v>45</v>
      </c>
      <c r="C11" s="9" t="s">
        <v>214</v>
      </c>
      <c r="D11" s="9" t="s">
        <v>343</v>
      </c>
      <c r="E11" s="9" t="s">
        <v>57</v>
      </c>
      <c r="F11" s="9">
        <v>45</v>
      </c>
      <c r="G11" s="10">
        <f t="shared" si="0"/>
        <v>1080</v>
      </c>
      <c r="H11" s="11" t="s">
        <v>395</v>
      </c>
    </row>
    <row r="12" spans="1:8" ht="18" customHeight="1">
      <c r="A12" s="9">
        <v>10</v>
      </c>
      <c r="B12" s="9" t="s">
        <v>45</v>
      </c>
      <c r="C12" s="9" t="s">
        <v>46</v>
      </c>
      <c r="D12" s="9" t="s">
        <v>344</v>
      </c>
      <c r="E12" s="9" t="s">
        <v>57</v>
      </c>
      <c r="F12" s="9">
        <v>3</v>
      </c>
      <c r="G12" s="10">
        <f t="shared" si="0"/>
        <v>72</v>
      </c>
      <c r="H12" s="11" t="s">
        <v>395</v>
      </c>
    </row>
    <row r="13" spans="1:8" ht="18" customHeight="1">
      <c r="A13" s="9">
        <v>11</v>
      </c>
      <c r="B13" s="9" t="s">
        <v>45</v>
      </c>
      <c r="C13" s="9" t="s">
        <v>345</v>
      </c>
      <c r="D13" s="9" t="s">
        <v>346</v>
      </c>
      <c r="E13" s="9" t="s">
        <v>57</v>
      </c>
      <c r="F13" s="9">
        <v>6</v>
      </c>
      <c r="G13" s="10">
        <f t="shared" si="0"/>
        <v>144</v>
      </c>
      <c r="H13" s="11" t="s">
        <v>395</v>
      </c>
    </row>
    <row r="14" spans="1:8" ht="18" customHeight="1">
      <c r="A14" s="9">
        <v>12</v>
      </c>
      <c r="B14" s="9" t="s">
        <v>45</v>
      </c>
      <c r="C14" s="9" t="s">
        <v>212</v>
      </c>
      <c r="D14" s="9" t="s">
        <v>213</v>
      </c>
      <c r="E14" s="9" t="s">
        <v>12</v>
      </c>
      <c r="F14" s="9">
        <v>6</v>
      </c>
      <c r="G14" s="10">
        <f t="shared" si="0"/>
        <v>144</v>
      </c>
      <c r="H14" s="11" t="s">
        <v>395</v>
      </c>
    </row>
    <row r="15" spans="1:8" ht="18" customHeight="1">
      <c r="A15" s="9">
        <v>13</v>
      </c>
      <c r="B15" s="9" t="s">
        <v>45</v>
      </c>
      <c r="C15" s="9" t="s">
        <v>347</v>
      </c>
      <c r="D15" s="9" t="s">
        <v>348</v>
      </c>
      <c r="E15" s="9" t="s">
        <v>12</v>
      </c>
      <c r="F15" s="9">
        <v>45</v>
      </c>
      <c r="G15" s="10">
        <f t="shared" si="0"/>
        <v>1080</v>
      </c>
      <c r="H15" s="11" t="s">
        <v>395</v>
      </c>
    </row>
    <row r="16" spans="1:8" ht="18" customHeight="1">
      <c r="A16" s="9">
        <v>14</v>
      </c>
      <c r="B16" s="9" t="s">
        <v>45</v>
      </c>
      <c r="C16" s="9" t="s">
        <v>46</v>
      </c>
      <c r="D16" s="9" t="s">
        <v>349</v>
      </c>
      <c r="E16" s="9" t="s">
        <v>57</v>
      </c>
      <c r="F16" s="9">
        <v>20</v>
      </c>
      <c r="G16" s="10">
        <f t="shared" si="0"/>
        <v>480</v>
      </c>
      <c r="H16" s="11" t="s">
        <v>395</v>
      </c>
    </row>
    <row r="17" spans="1:8" ht="18" customHeight="1">
      <c r="A17" s="9">
        <v>15</v>
      </c>
      <c r="B17" s="9" t="s">
        <v>45</v>
      </c>
      <c r="C17" s="9" t="s">
        <v>46</v>
      </c>
      <c r="D17" s="9" t="s">
        <v>350</v>
      </c>
      <c r="E17" s="9" t="s">
        <v>57</v>
      </c>
      <c r="F17" s="9">
        <v>13</v>
      </c>
      <c r="G17" s="10">
        <f t="shared" si="0"/>
        <v>312</v>
      </c>
      <c r="H17" s="11" t="s">
        <v>395</v>
      </c>
    </row>
    <row r="18" spans="1:8" ht="18" customHeight="1">
      <c r="A18" s="9">
        <v>16</v>
      </c>
      <c r="B18" s="11" t="s">
        <v>51</v>
      </c>
      <c r="C18" s="11" t="s">
        <v>55</v>
      </c>
      <c r="D18" s="11" t="s">
        <v>351</v>
      </c>
      <c r="E18" s="11" t="s">
        <v>12</v>
      </c>
      <c r="F18" s="11">
        <v>10</v>
      </c>
      <c r="G18" s="10">
        <f t="shared" si="0"/>
        <v>240</v>
      </c>
      <c r="H18" s="11" t="s">
        <v>395</v>
      </c>
    </row>
    <row r="19" spans="1:8" ht="18" customHeight="1">
      <c r="A19" s="9">
        <v>17</v>
      </c>
      <c r="B19" s="11" t="s">
        <v>51</v>
      </c>
      <c r="C19" s="11" t="s">
        <v>66</v>
      </c>
      <c r="D19" s="11" t="s">
        <v>352</v>
      </c>
      <c r="E19" s="11" t="s">
        <v>12</v>
      </c>
      <c r="F19" s="11">
        <v>25</v>
      </c>
      <c r="G19" s="10">
        <f t="shared" si="0"/>
        <v>600</v>
      </c>
      <c r="H19" s="11" t="s">
        <v>395</v>
      </c>
    </row>
    <row r="20" spans="1:8" ht="18" customHeight="1">
      <c r="A20" s="9">
        <v>18</v>
      </c>
      <c r="B20" s="11" t="s">
        <v>51</v>
      </c>
      <c r="C20" s="11" t="s">
        <v>353</v>
      </c>
      <c r="D20" s="11" t="s">
        <v>354</v>
      </c>
      <c r="E20" s="11" t="s">
        <v>12</v>
      </c>
      <c r="F20" s="11">
        <v>2</v>
      </c>
      <c r="G20" s="10">
        <f t="shared" si="0"/>
        <v>48</v>
      </c>
      <c r="H20" s="11" t="s">
        <v>395</v>
      </c>
    </row>
    <row r="21" spans="1:8" ht="18" customHeight="1">
      <c r="A21" s="9">
        <v>19</v>
      </c>
      <c r="B21" s="11" t="s">
        <v>51</v>
      </c>
      <c r="C21" s="11" t="s">
        <v>353</v>
      </c>
      <c r="D21" s="11" t="s">
        <v>355</v>
      </c>
      <c r="E21" s="11" t="s">
        <v>12</v>
      </c>
      <c r="F21" s="11">
        <v>9</v>
      </c>
      <c r="G21" s="10">
        <f t="shared" si="0"/>
        <v>216</v>
      </c>
      <c r="H21" s="11" t="s">
        <v>395</v>
      </c>
    </row>
    <row r="22" spans="1:8" ht="18" customHeight="1">
      <c r="A22" s="9">
        <v>20</v>
      </c>
      <c r="B22" s="11" t="s">
        <v>51</v>
      </c>
      <c r="C22" s="11" t="s">
        <v>69</v>
      </c>
      <c r="D22" s="11" t="s">
        <v>74</v>
      </c>
      <c r="E22" s="11" t="s">
        <v>57</v>
      </c>
      <c r="F22" s="11">
        <v>80</v>
      </c>
      <c r="G22" s="10">
        <f t="shared" si="0"/>
        <v>1920</v>
      </c>
      <c r="H22" s="11" t="s">
        <v>395</v>
      </c>
    </row>
    <row r="23" spans="1:8" ht="18" customHeight="1">
      <c r="A23" s="9">
        <v>21</v>
      </c>
      <c r="B23" s="11" t="s">
        <v>51</v>
      </c>
      <c r="C23" s="11" t="s">
        <v>80</v>
      </c>
      <c r="D23" s="11" t="s">
        <v>232</v>
      </c>
      <c r="E23" s="11" t="s">
        <v>12</v>
      </c>
      <c r="F23" s="11">
        <v>80</v>
      </c>
      <c r="G23" s="10">
        <f t="shared" si="0"/>
        <v>1920</v>
      </c>
      <c r="H23" s="11" t="s">
        <v>395</v>
      </c>
    </row>
    <row r="24" spans="1:8" ht="18" customHeight="1">
      <c r="A24" s="9">
        <v>22</v>
      </c>
      <c r="B24" s="11" t="s">
        <v>51</v>
      </c>
      <c r="C24" s="11" t="s">
        <v>216</v>
      </c>
      <c r="D24" s="11" t="s">
        <v>220</v>
      </c>
      <c r="E24" s="11" t="s">
        <v>12</v>
      </c>
      <c r="F24" s="11">
        <v>4</v>
      </c>
      <c r="G24" s="10">
        <f t="shared" si="0"/>
        <v>96</v>
      </c>
      <c r="H24" s="11" t="s">
        <v>395</v>
      </c>
    </row>
    <row r="25" spans="1:8" ht="18" customHeight="1">
      <c r="A25" s="9">
        <v>23</v>
      </c>
      <c r="B25" s="11" t="s">
        <v>51</v>
      </c>
      <c r="C25" s="11" t="s">
        <v>238</v>
      </c>
      <c r="D25" s="11" t="s">
        <v>356</v>
      </c>
      <c r="E25" s="11" t="s">
        <v>12</v>
      </c>
      <c r="F25" s="11">
        <v>7</v>
      </c>
      <c r="G25" s="10">
        <f t="shared" si="0"/>
        <v>168</v>
      </c>
      <c r="H25" s="11" t="s">
        <v>395</v>
      </c>
    </row>
    <row r="26" spans="1:8" ht="18" customHeight="1">
      <c r="A26" s="9">
        <v>24</v>
      </c>
      <c r="B26" s="11" t="s">
        <v>51</v>
      </c>
      <c r="C26" s="11" t="s">
        <v>238</v>
      </c>
      <c r="D26" s="11" t="s">
        <v>83</v>
      </c>
      <c r="E26" s="11" t="s">
        <v>12</v>
      </c>
      <c r="F26" s="11">
        <v>4</v>
      </c>
      <c r="G26" s="10">
        <f t="shared" si="0"/>
        <v>96</v>
      </c>
      <c r="H26" s="11" t="s">
        <v>395</v>
      </c>
    </row>
    <row r="27" spans="1:8" ht="18" customHeight="1">
      <c r="A27" s="9">
        <v>25</v>
      </c>
      <c r="B27" s="11" t="s">
        <v>51</v>
      </c>
      <c r="C27" s="11" t="s">
        <v>357</v>
      </c>
      <c r="D27" s="11" t="s">
        <v>358</v>
      </c>
      <c r="E27" s="11" t="s">
        <v>57</v>
      </c>
      <c r="F27" s="11">
        <v>18</v>
      </c>
      <c r="G27" s="10">
        <f t="shared" si="0"/>
        <v>432</v>
      </c>
      <c r="H27" s="11" t="s">
        <v>395</v>
      </c>
    </row>
    <row r="28" spans="1:8" ht="18" customHeight="1">
      <c r="A28" s="9">
        <v>26</v>
      </c>
      <c r="B28" s="11" t="s">
        <v>51</v>
      </c>
      <c r="C28" s="11" t="s">
        <v>226</v>
      </c>
      <c r="D28" s="11" t="s">
        <v>359</v>
      </c>
      <c r="E28" s="11" t="s">
        <v>12</v>
      </c>
      <c r="F28" s="11">
        <v>4</v>
      </c>
      <c r="G28" s="10">
        <f t="shared" si="0"/>
        <v>96</v>
      </c>
      <c r="H28" s="11" t="s">
        <v>395</v>
      </c>
    </row>
    <row r="29" spans="1:8" ht="18" customHeight="1">
      <c r="A29" s="9">
        <v>27</v>
      </c>
      <c r="B29" s="11" t="s">
        <v>51</v>
      </c>
      <c r="C29" s="11" t="s">
        <v>87</v>
      </c>
      <c r="D29" s="11" t="s">
        <v>355</v>
      </c>
      <c r="E29" s="11" t="s">
        <v>12</v>
      </c>
      <c r="F29" s="11">
        <v>80</v>
      </c>
      <c r="G29" s="10">
        <f t="shared" si="0"/>
        <v>1920</v>
      </c>
      <c r="H29" s="11" t="s">
        <v>395</v>
      </c>
    </row>
    <row r="30" spans="1:8" ht="18" customHeight="1">
      <c r="A30" s="9">
        <v>28</v>
      </c>
      <c r="B30" s="11" t="s">
        <v>51</v>
      </c>
      <c r="C30" s="11" t="s">
        <v>87</v>
      </c>
      <c r="D30" s="11" t="s">
        <v>360</v>
      </c>
      <c r="E30" s="11" t="s">
        <v>12</v>
      </c>
      <c r="F30" s="11">
        <v>15</v>
      </c>
      <c r="G30" s="10">
        <f t="shared" si="0"/>
        <v>360</v>
      </c>
      <c r="H30" s="11" t="s">
        <v>395</v>
      </c>
    </row>
    <row r="31" spans="1:8" ht="18" customHeight="1">
      <c r="A31" s="9">
        <v>29</v>
      </c>
      <c r="B31" s="11" t="s">
        <v>51</v>
      </c>
      <c r="C31" s="11" t="s">
        <v>361</v>
      </c>
      <c r="D31" s="11" t="s">
        <v>362</v>
      </c>
      <c r="E31" s="11" t="s">
        <v>12</v>
      </c>
      <c r="F31" s="11">
        <v>15</v>
      </c>
      <c r="G31" s="10">
        <f t="shared" si="0"/>
        <v>360</v>
      </c>
      <c r="H31" s="11" t="s">
        <v>395</v>
      </c>
    </row>
    <row r="32" spans="1:8" ht="18" customHeight="1">
      <c r="A32" s="9">
        <v>30</v>
      </c>
      <c r="B32" s="11" t="s">
        <v>51</v>
      </c>
      <c r="C32" s="11" t="s">
        <v>361</v>
      </c>
      <c r="D32" s="11" t="s">
        <v>363</v>
      </c>
      <c r="E32" s="11" t="s">
        <v>12</v>
      </c>
      <c r="F32" s="11">
        <v>8</v>
      </c>
      <c r="G32" s="10">
        <f t="shared" si="0"/>
        <v>192</v>
      </c>
      <c r="H32" s="11" t="s">
        <v>395</v>
      </c>
    </row>
    <row r="33" spans="1:8" ht="18" customHeight="1">
      <c r="A33" s="9">
        <v>31</v>
      </c>
      <c r="B33" s="11" t="s">
        <v>51</v>
      </c>
      <c r="C33" s="11" t="s">
        <v>92</v>
      </c>
      <c r="D33" s="11" t="s">
        <v>364</v>
      </c>
      <c r="E33" s="11" t="s">
        <v>57</v>
      </c>
      <c r="F33" s="11">
        <v>150</v>
      </c>
      <c r="G33" s="10">
        <f t="shared" si="0"/>
        <v>3600</v>
      </c>
      <c r="H33" s="11" t="s">
        <v>395</v>
      </c>
    </row>
    <row r="34" spans="1:8" ht="18" customHeight="1">
      <c r="A34" s="9">
        <v>32</v>
      </c>
      <c r="B34" s="11" t="s">
        <v>51</v>
      </c>
      <c r="C34" s="11" t="s">
        <v>92</v>
      </c>
      <c r="D34" s="11" t="s">
        <v>365</v>
      </c>
      <c r="E34" s="11" t="s">
        <v>12</v>
      </c>
      <c r="F34" s="11">
        <v>48</v>
      </c>
      <c r="G34" s="10">
        <f t="shared" si="0"/>
        <v>1152</v>
      </c>
      <c r="H34" s="11" t="s">
        <v>395</v>
      </c>
    </row>
    <row r="35" spans="1:8" ht="18" customHeight="1">
      <c r="A35" s="9">
        <v>33</v>
      </c>
      <c r="B35" s="11" t="s">
        <v>51</v>
      </c>
      <c r="C35" s="11" t="s">
        <v>99</v>
      </c>
      <c r="D35" s="11" t="s">
        <v>366</v>
      </c>
      <c r="E35" s="11" t="s">
        <v>12</v>
      </c>
      <c r="F35" s="11">
        <v>120</v>
      </c>
      <c r="G35" s="10">
        <f t="shared" si="0"/>
        <v>2880</v>
      </c>
      <c r="H35" s="11" t="s">
        <v>395</v>
      </c>
    </row>
    <row r="36" spans="1:8" ht="18" customHeight="1">
      <c r="A36" s="9">
        <v>34</v>
      </c>
      <c r="B36" s="11" t="s">
        <v>51</v>
      </c>
      <c r="C36" s="11" t="s">
        <v>367</v>
      </c>
      <c r="D36" s="11" t="s">
        <v>368</v>
      </c>
      <c r="E36" s="11" t="s">
        <v>12</v>
      </c>
      <c r="F36" s="11">
        <v>40</v>
      </c>
      <c r="G36" s="10">
        <f t="shared" ref="G36:G57" si="1">F36*24</f>
        <v>960</v>
      </c>
      <c r="H36" s="11" t="s">
        <v>395</v>
      </c>
    </row>
    <row r="37" spans="1:8" ht="18" customHeight="1">
      <c r="A37" s="9">
        <v>35</v>
      </c>
      <c r="B37" s="11" t="s">
        <v>51</v>
      </c>
      <c r="C37" s="11" t="s">
        <v>367</v>
      </c>
      <c r="D37" s="11" t="s">
        <v>369</v>
      </c>
      <c r="E37" s="11" t="s">
        <v>12</v>
      </c>
      <c r="F37" s="11">
        <v>3</v>
      </c>
      <c r="G37" s="10">
        <f t="shared" si="1"/>
        <v>72</v>
      </c>
      <c r="H37" s="11" t="s">
        <v>395</v>
      </c>
    </row>
    <row r="38" spans="1:8" ht="18" customHeight="1">
      <c r="A38" s="9">
        <v>36</v>
      </c>
      <c r="B38" s="11" t="s">
        <v>51</v>
      </c>
      <c r="C38" s="11" t="s">
        <v>367</v>
      </c>
      <c r="D38" s="11" t="s">
        <v>370</v>
      </c>
      <c r="E38" s="11" t="s">
        <v>12</v>
      </c>
      <c r="F38" s="11">
        <v>10</v>
      </c>
      <c r="G38" s="10">
        <f t="shared" si="1"/>
        <v>240</v>
      </c>
      <c r="H38" s="11" t="s">
        <v>395</v>
      </c>
    </row>
    <row r="39" spans="1:8" ht="18" customHeight="1">
      <c r="A39" s="9">
        <v>37</v>
      </c>
      <c r="B39" s="11" t="s">
        <v>51</v>
      </c>
      <c r="C39" s="11" t="s">
        <v>371</v>
      </c>
      <c r="D39" s="11" t="s">
        <v>372</v>
      </c>
      <c r="E39" s="11" t="s">
        <v>12</v>
      </c>
      <c r="F39" s="11">
        <v>14</v>
      </c>
      <c r="G39" s="10">
        <f t="shared" si="1"/>
        <v>336</v>
      </c>
      <c r="H39" s="11" t="s">
        <v>395</v>
      </c>
    </row>
    <row r="40" spans="1:8" ht="18" customHeight="1">
      <c r="A40" s="9">
        <v>38</v>
      </c>
      <c r="B40" s="11" t="s">
        <v>51</v>
      </c>
      <c r="C40" s="11" t="s">
        <v>373</v>
      </c>
      <c r="D40" s="11" t="s">
        <v>374</v>
      </c>
      <c r="E40" s="11" t="s">
        <v>12</v>
      </c>
      <c r="F40" s="11">
        <v>8</v>
      </c>
      <c r="G40" s="10">
        <f t="shared" si="1"/>
        <v>192</v>
      </c>
      <c r="H40" s="11" t="s">
        <v>395</v>
      </c>
    </row>
    <row r="41" spans="1:8" ht="18" customHeight="1">
      <c r="A41" s="9">
        <v>39</v>
      </c>
      <c r="B41" s="11" t="s">
        <v>51</v>
      </c>
      <c r="C41" s="11" t="s">
        <v>51</v>
      </c>
      <c r="D41" s="11" t="s">
        <v>375</v>
      </c>
      <c r="E41" s="11" t="s">
        <v>12</v>
      </c>
      <c r="F41" s="11">
        <v>13</v>
      </c>
      <c r="G41" s="10">
        <f t="shared" si="1"/>
        <v>312</v>
      </c>
      <c r="H41" s="11" t="s">
        <v>395</v>
      </c>
    </row>
    <row r="42" spans="1:8" ht="18" customHeight="1">
      <c r="A42" s="9">
        <v>40</v>
      </c>
      <c r="B42" s="11" t="s">
        <v>376</v>
      </c>
      <c r="C42" s="11" t="s">
        <v>377</v>
      </c>
      <c r="D42" s="11" t="s">
        <v>378</v>
      </c>
      <c r="E42" s="11" t="s">
        <v>12</v>
      </c>
      <c r="F42" s="12">
        <v>21</v>
      </c>
      <c r="G42" s="10">
        <f t="shared" si="1"/>
        <v>504</v>
      </c>
      <c r="H42" s="11" t="s">
        <v>395</v>
      </c>
    </row>
    <row r="43" spans="1:8" ht="18" customHeight="1">
      <c r="A43" s="9">
        <v>41</v>
      </c>
      <c r="B43" s="11" t="s">
        <v>376</v>
      </c>
      <c r="C43" s="11" t="s">
        <v>377</v>
      </c>
      <c r="D43" s="11" t="s">
        <v>379</v>
      </c>
      <c r="E43" s="11" t="s">
        <v>12</v>
      </c>
      <c r="F43" s="12">
        <v>1</v>
      </c>
      <c r="G43" s="10">
        <f t="shared" si="1"/>
        <v>24</v>
      </c>
      <c r="H43" s="11" t="s">
        <v>395</v>
      </c>
    </row>
    <row r="44" spans="1:8" ht="18" customHeight="1">
      <c r="A44" s="9">
        <v>42</v>
      </c>
      <c r="B44" s="11" t="s">
        <v>107</v>
      </c>
      <c r="C44" s="11" t="s">
        <v>297</v>
      </c>
      <c r="D44" s="11" t="s">
        <v>380</v>
      </c>
      <c r="E44" s="13" t="s">
        <v>12</v>
      </c>
      <c r="F44" s="10">
        <v>10</v>
      </c>
      <c r="G44" s="10">
        <f t="shared" si="1"/>
        <v>240</v>
      </c>
      <c r="H44" s="11" t="s">
        <v>395</v>
      </c>
    </row>
    <row r="45" spans="1:8" ht="18" customHeight="1">
      <c r="A45" s="9">
        <v>43</v>
      </c>
      <c r="B45" s="11" t="s">
        <v>107</v>
      </c>
      <c r="C45" s="11" t="s">
        <v>297</v>
      </c>
      <c r="D45" s="11" t="s">
        <v>296</v>
      </c>
      <c r="E45" s="13" t="s">
        <v>12</v>
      </c>
      <c r="F45" s="10">
        <v>100</v>
      </c>
      <c r="G45" s="10">
        <f t="shared" si="1"/>
        <v>2400</v>
      </c>
      <c r="H45" s="11" t="s">
        <v>395</v>
      </c>
    </row>
    <row r="46" spans="1:8" ht="18" customHeight="1">
      <c r="A46" s="9">
        <v>44</v>
      </c>
      <c r="B46" s="11" t="s">
        <v>107</v>
      </c>
      <c r="C46" s="11" t="s">
        <v>108</v>
      </c>
      <c r="D46" s="11" t="s">
        <v>381</v>
      </c>
      <c r="E46" s="13" t="s">
        <v>12</v>
      </c>
      <c r="F46" s="10">
        <v>10</v>
      </c>
      <c r="G46" s="10">
        <f t="shared" si="1"/>
        <v>240</v>
      </c>
      <c r="H46" s="11" t="s">
        <v>395</v>
      </c>
    </row>
    <row r="47" spans="1:8" ht="18" customHeight="1">
      <c r="A47" s="9">
        <v>45</v>
      </c>
      <c r="B47" s="11" t="s">
        <v>107</v>
      </c>
      <c r="C47" s="11" t="s">
        <v>382</v>
      </c>
      <c r="D47" s="11" t="s">
        <v>383</v>
      </c>
      <c r="E47" s="14" t="s">
        <v>12</v>
      </c>
      <c r="F47" s="10">
        <v>25</v>
      </c>
      <c r="G47" s="10">
        <f t="shared" si="1"/>
        <v>600</v>
      </c>
      <c r="H47" s="11" t="s">
        <v>395</v>
      </c>
    </row>
    <row r="48" spans="1:8" ht="18" customHeight="1">
      <c r="A48" s="9">
        <v>46</v>
      </c>
      <c r="B48" s="11" t="s">
        <v>107</v>
      </c>
      <c r="C48" s="11" t="s">
        <v>114</v>
      </c>
      <c r="D48" s="11" t="s">
        <v>270</v>
      </c>
      <c r="E48" s="13" t="s">
        <v>12</v>
      </c>
      <c r="F48" s="10">
        <v>5</v>
      </c>
      <c r="G48" s="10">
        <f t="shared" si="1"/>
        <v>120</v>
      </c>
      <c r="H48" s="11" t="s">
        <v>395</v>
      </c>
    </row>
    <row r="49" spans="1:8" ht="18" customHeight="1">
      <c r="A49" s="9">
        <v>47</v>
      </c>
      <c r="B49" s="11" t="s">
        <v>107</v>
      </c>
      <c r="C49" s="11" t="s">
        <v>114</v>
      </c>
      <c r="D49" s="11" t="s">
        <v>384</v>
      </c>
      <c r="E49" s="13" t="s">
        <v>12</v>
      </c>
      <c r="F49" s="10">
        <v>16</v>
      </c>
      <c r="G49" s="10">
        <f t="shared" si="1"/>
        <v>384</v>
      </c>
      <c r="H49" s="11" t="s">
        <v>395</v>
      </c>
    </row>
    <row r="50" spans="1:8" ht="18" customHeight="1">
      <c r="A50" s="9">
        <v>48</v>
      </c>
      <c r="B50" s="9" t="s">
        <v>107</v>
      </c>
      <c r="C50" s="9" t="s">
        <v>286</v>
      </c>
      <c r="D50" s="9" t="s">
        <v>385</v>
      </c>
      <c r="E50" s="13" t="s">
        <v>12</v>
      </c>
      <c r="F50" s="10">
        <v>100</v>
      </c>
      <c r="G50" s="10">
        <f t="shared" si="1"/>
        <v>2400</v>
      </c>
      <c r="H50" s="11" t="s">
        <v>395</v>
      </c>
    </row>
    <row r="51" spans="1:8" ht="18" customHeight="1">
      <c r="A51" s="9">
        <v>49</v>
      </c>
      <c r="B51" s="9" t="s">
        <v>107</v>
      </c>
      <c r="C51" s="9" t="s">
        <v>283</v>
      </c>
      <c r="D51" s="9" t="s">
        <v>284</v>
      </c>
      <c r="E51" s="13" t="s">
        <v>12</v>
      </c>
      <c r="F51" s="10">
        <v>156</v>
      </c>
      <c r="G51" s="10">
        <f t="shared" si="1"/>
        <v>3744</v>
      </c>
      <c r="H51" s="11" t="s">
        <v>395</v>
      </c>
    </row>
    <row r="52" spans="1:8" ht="18" customHeight="1">
      <c r="A52" s="9">
        <v>50</v>
      </c>
      <c r="B52" s="9" t="s">
        <v>386</v>
      </c>
      <c r="C52" s="9" t="s">
        <v>387</v>
      </c>
      <c r="D52" s="15" t="s">
        <v>388</v>
      </c>
      <c r="E52" s="9" t="s">
        <v>57</v>
      </c>
      <c r="F52" s="10">
        <v>27</v>
      </c>
      <c r="G52" s="10">
        <f t="shared" si="1"/>
        <v>648</v>
      </c>
      <c r="H52" s="11" t="s">
        <v>395</v>
      </c>
    </row>
    <row r="53" spans="1:8" ht="18" customHeight="1">
      <c r="A53" s="9">
        <v>51</v>
      </c>
      <c r="B53" s="16" t="s">
        <v>120</v>
      </c>
      <c r="C53" s="16" t="s">
        <v>389</v>
      </c>
      <c r="D53" s="16" t="s">
        <v>390</v>
      </c>
      <c r="E53" s="16" t="s">
        <v>57</v>
      </c>
      <c r="F53" s="17">
        <v>105</v>
      </c>
      <c r="G53" s="10">
        <f t="shared" si="1"/>
        <v>2520</v>
      </c>
      <c r="H53" s="11" t="s">
        <v>395</v>
      </c>
    </row>
    <row r="54" spans="1:8" ht="18" customHeight="1">
      <c r="A54" s="9">
        <v>52</v>
      </c>
      <c r="B54" s="16" t="s">
        <v>120</v>
      </c>
      <c r="C54" s="16" t="s">
        <v>176</v>
      </c>
      <c r="D54" s="16" t="s">
        <v>391</v>
      </c>
      <c r="E54" s="16" t="s">
        <v>28</v>
      </c>
      <c r="F54" s="17">
        <v>60</v>
      </c>
      <c r="G54" s="10">
        <f t="shared" si="1"/>
        <v>1440</v>
      </c>
      <c r="H54" s="11" t="s">
        <v>395</v>
      </c>
    </row>
    <row r="55" spans="1:8" ht="18" customHeight="1">
      <c r="A55" s="9">
        <v>53</v>
      </c>
      <c r="B55" s="16" t="s">
        <v>120</v>
      </c>
      <c r="C55" s="16" t="s">
        <v>156</v>
      </c>
      <c r="D55" s="16" t="s">
        <v>392</v>
      </c>
      <c r="E55" s="16" t="s">
        <v>12</v>
      </c>
      <c r="F55" s="17">
        <v>65</v>
      </c>
      <c r="G55" s="10">
        <f t="shared" si="1"/>
        <v>1560</v>
      </c>
      <c r="H55" s="11" t="s">
        <v>395</v>
      </c>
    </row>
    <row r="56" spans="1:8" ht="18" customHeight="1">
      <c r="A56" s="9">
        <v>54</v>
      </c>
      <c r="B56" s="16" t="s">
        <v>120</v>
      </c>
      <c r="C56" s="16" t="s">
        <v>326</v>
      </c>
      <c r="D56" s="16" t="s">
        <v>327</v>
      </c>
      <c r="E56" s="18" t="s">
        <v>57</v>
      </c>
      <c r="F56" s="17">
        <v>1</v>
      </c>
      <c r="G56" s="10">
        <f t="shared" si="1"/>
        <v>24</v>
      </c>
      <c r="H56" s="11" t="s">
        <v>395</v>
      </c>
    </row>
    <row r="57" spans="1:8" ht="18" customHeight="1">
      <c r="A57" s="9">
        <v>55</v>
      </c>
      <c r="B57" s="16" t="s">
        <v>120</v>
      </c>
      <c r="C57" s="16" t="s">
        <v>393</v>
      </c>
      <c r="D57" s="16" t="s">
        <v>394</v>
      </c>
      <c r="E57" s="18" t="s">
        <v>57</v>
      </c>
      <c r="F57" s="17">
        <v>8</v>
      </c>
      <c r="G57" s="10">
        <f t="shared" si="1"/>
        <v>192</v>
      </c>
      <c r="H57" s="11" t="s">
        <v>395</v>
      </c>
    </row>
    <row r="58" spans="1:8" ht="18" customHeight="1"/>
    <row r="59" spans="1:8" ht="18" customHeight="1"/>
    <row r="60" spans="1:8" ht="18" customHeight="1"/>
    <row r="61" spans="1:8" ht="18" customHeight="1"/>
    <row r="62" spans="1:8" ht="18" customHeight="1"/>
    <row r="63" spans="1:8" ht="18" customHeight="1"/>
    <row r="64" spans="1:8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</sheetData>
  <mergeCells count="1">
    <mergeCell ref="A1:H1"/>
  </mergeCells>
  <phoneticPr fontId="11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能繁母猪</vt:lpstr>
      <vt:lpstr>育肥猪</vt:lpstr>
      <vt:lpstr>肉牛</vt:lpstr>
      <vt:lpstr>肉羊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2019-09-08T08:34:00Z</dcterms:created>
  <dcterms:modified xsi:type="dcterms:W3CDTF">2019-10-08T09:09:09Z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